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53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R9" i="1" l="1"/>
  <c r="Q9" i="1"/>
  <c r="S9" i="1" l="1"/>
  <c r="R38" i="1"/>
  <c r="S38" i="1" s="1"/>
  <c r="R76" i="1"/>
  <c r="S76" i="1" s="1"/>
  <c r="Q76" i="1"/>
  <c r="R75" i="1"/>
  <c r="Q75" i="1"/>
  <c r="R74" i="1"/>
  <c r="Q74" i="1"/>
  <c r="S74" i="1" s="1"/>
  <c r="R73" i="1"/>
  <c r="Q73" i="1"/>
  <c r="S73" i="1" s="1"/>
  <c r="R8" i="1"/>
  <c r="Q8" i="1"/>
  <c r="S8" i="1" s="1"/>
  <c r="S75" i="1" l="1"/>
  <c r="R64" i="1"/>
  <c r="Q64" i="1"/>
  <c r="R63" i="1"/>
  <c r="Q63" i="1"/>
  <c r="R62" i="1"/>
  <c r="Q62" i="1"/>
  <c r="R61" i="1"/>
  <c r="Q61" i="1"/>
  <c r="R60" i="1"/>
  <c r="Q60" i="1"/>
  <c r="R59" i="1"/>
  <c r="Q59" i="1"/>
  <c r="R58" i="1"/>
  <c r="Q58" i="1"/>
  <c r="R57" i="1"/>
  <c r="Q57" i="1"/>
  <c r="R56" i="1"/>
  <c r="Q56" i="1"/>
  <c r="R55" i="1"/>
  <c r="Q55" i="1"/>
  <c r="R54" i="1"/>
  <c r="Q54" i="1"/>
  <c r="R53" i="1"/>
  <c r="Q53" i="1"/>
  <c r="R52" i="1"/>
  <c r="Q52" i="1"/>
  <c r="R51" i="1"/>
  <c r="Q51" i="1"/>
  <c r="R50" i="1"/>
  <c r="Q50" i="1"/>
  <c r="R49" i="1"/>
  <c r="Q49" i="1"/>
  <c r="R48" i="1"/>
  <c r="Q48" i="1"/>
  <c r="R79" i="1"/>
  <c r="R78" i="1"/>
  <c r="R77" i="1"/>
  <c r="R72" i="1"/>
  <c r="R71" i="1"/>
  <c r="R70" i="1"/>
  <c r="R69" i="1"/>
  <c r="R68" i="1"/>
  <c r="R67" i="1"/>
  <c r="R66" i="1"/>
  <c r="R65" i="1"/>
  <c r="R47" i="1"/>
  <c r="R46" i="1"/>
  <c r="R45" i="1"/>
  <c r="R44" i="1"/>
  <c r="R43" i="1"/>
  <c r="R42" i="1"/>
  <c r="R41" i="1"/>
  <c r="R40" i="1"/>
  <c r="R39" i="1"/>
  <c r="S39" i="1" s="1"/>
  <c r="R37" i="1"/>
  <c r="S37" i="1" s="1"/>
  <c r="R36" i="1"/>
  <c r="S36" i="1" s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S49" i="1" l="1"/>
  <c r="S51" i="1"/>
  <c r="S61" i="1"/>
  <c r="S64" i="1"/>
  <c r="S52" i="1"/>
  <c r="S54" i="1"/>
  <c r="S56" i="1"/>
  <c r="S58" i="1"/>
  <c r="S60" i="1"/>
  <c r="S53" i="1"/>
  <c r="S55" i="1"/>
  <c r="S57" i="1"/>
  <c r="S50" i="1"/>
  <c r="S48" i="1"/>
  <c r="S59" i="1"/>
  <c r="S63" i="1"/>
  <c r="S62" i="1"/>
  <c r="Q79" i="1"/>
  <c r="S79" i="1" s="1"/>
  <c r="Q78" i="1"/>
  <c r="S78" i="1" s="1"/>
  <c r="Q77" i="1"/>
  <c r="S77" i="1" s="1"/>
  <c r="Q72" i="1"/>
  <c r="S72" i="1" s="1"/>
  <c r="Q71" i="1"/>
  <c r="S71" i="1" s="1"/>
  <c r="Q70" i="1"/>
  <c r="S70" i="1" s="1"/>
  <c r="Q69" i="1"/>
  <c r="S69" i="1" s="1"/>
  <c r="Q68" i="1"/>
  <c r="S68" i="1" s="1"/>
  <c r="Q67" i="1"/>
  <c r="S67" i="1" s="1"/>
  <c r="Q65" i="1"/>
  <c r="S65" i="1" s="1"/>
  <c r="Q47" i="1"/>
  <c r="S47" i="1" s="1"/>
  <c r="Q46" i="1"/>
  <c r="S46" i="1" s="1"/>
  <c r="Q45" i="1"/>
  <c r="S45" i="1" s="1"/>
  <c r="Q35" i="1"/>
  <c r="S35" i="1" s="1"/>
  <c r="Q34" i="1"/>
  <c r="S34" i="1" s="1"/>
  <c r="Q33" i="1"/>
  <c r="S33" i="1" s="1"/>
  <c r="Q32" i="1"/>
  <c r="S32" i="1" s="1"/>
  <c r="Q29" i="1"/>
  <c r="S29" i="1" s="1"/>
  <c r="Q27" i="1"/>
  <c r="S27" i="1" s="1"/>
  <c r="Q26" i="1"/>
  <c r="S26" i="1" s="1"/>
  <c r="Q17" i="1"/>
  <c r="S17" i="1" s="1"/>
  <c r="Q12" i="1"/>
  <c r="S12" i="1" s="1"/>
  <c r="Q11" i="1"/>
  <c r="S11" i="1" s="1"/>
  <c r="Q31" i="1"/>
  <c r="S31" i="1" s="1"/>
  <c r="Q66" i="1"/>
  <c r="S66" i="1" s="1"/>
  <c r="Q44" i="1"/>
  <c r="S44" i="1" s="1"/>
  <c r="Q40" i="1"/>
  <c r="S40" i="1" s="1"/>
  <c r="Q41" i="1"/>
  <c r="S41" i="1" s="1"/>
  <c r="Q42" i="1"/>
  <c r="S42" i="1" s="1"/>
  <c r="Q43" i="1"/>
  <c r="S43" i="1" s="1"/>
  <c r="Q28" i="1"/>
  <c r="S28" i="1" s="1"/>
  <c r="Q25" i="1"/>
  <c r="S25" i="1" s="1"/>
  <c r="Q24" i="1"/>
  <c r="S24" i="1" s="1"/>
  <c r="Q23" i="1"/>
  <c r="S23" i="1" s="1"/>
  <c r="Q22" i="1"/>
  <c r="S22" i="1" s="1"/>
  <c r="Q14" i="1" l="1"/>
  <c r="S14" i="1" s="1"/>
  <c r="Q6" i="1" l="1"/>
  <c r="Q20" i="1"/>
  <c r="S20" i="1" s="1"/>
  <c r="Q19" i="1"/>
  <c r="S19" i="1" s="1"/>
  <c r="Q18" i="1"/>
  <c r="S18" i="1" s="1"/>
  <c r="Q16" i="1"/>
  <c r="S16" i="1" s="1"/>
  <c r="Q15" i="1"/>
  <c r="S15" i="1" s="1"/>
  <c r="Q13" i="1"/>
  <c r="S13" i="1" s="1"/>
  <c r="Q10" i="1" l="1"/>
  <c r="Q21" i="1"/>
  <c r="S21" i="1" s="1"/>
  <c r="Q30" i="1"/>
  <c r="S30" i="1" s="1"/>
  <c r="R6" i="1" l="1"/>
  <c r="S6" i="1" s="1"/>
  <c r="Q7" i="1"/>
  <c r="R10" i="1" l="1"/>
  <c r="S10" i="1" s="1"/>
  <c r="R7" i="1"/>
  <c r="S7" i="1" s="1"/>
</calcChain>
</file>

<file path=xl/sharedStrings.xml><?xml version="1.0" encoding="utf-8"?>
<sst xmlns="http://schemas.openxmlformats.org/spreadsheetml/2006/main" count="110" uniqueCount="110">
  <si>
    <t>P1</t>
  </si>
  <si>
    <t>P2</t>
  </si>
  <si>
    <t>P3</t>
  </si>
  <si>
    <t>P4</t>
  </si>
  <si>
    <t>P5</t>
  </si>
  <si>
    <t>P6</t>
  </si>
  <si>
    <t>I1</t>
  </si>
  <si>
    <t>I2</t>
  </si>
  <si>
    <t>I3</t>
  </si>
  <si>
    <t>I4</t>
  </si>
  <si>
    <t>AREA DI RISCHIO</t>
  </si>
  <si>
    <t>PROCESSI</t>
  </si>
  <si>
    <t>Rilevanza Esterna</t>
  </si>
  <si>
    <t>Discrezionalita</t>
  </si>
  <si>
    <t>Complessita processo</t>
  </si>
  <si>
    <t>Valore Economico</t>
  </si>
  <si>
    <t>Frazionabilita</t>
  </si>
  <si>
    <t>Controlli</t>
  </si>
  <si>
    <t>Impatto organizzativo</t>
  </si>
  <si>
    <t>Impatto economico</t>
  </si>
  <si>
    <t>I. org. Econ. Sull'immagine</t>
  </si>
  <si>
    <t>Impatto  reputazionale</t>
  </si>
  <si>
    <t>Media probabilita</t>
  </si>
  <si>
    <t>Media Indicatori</t>
  </si>
  <si>
    <t>Coefficiente di rischio</t>
  </si>
  <si>
    <t>Reclutamento</t>
  </si>
  <si>
    <t>Progressioni Carriera</t>
  </si>
  <si>
    <t>Area: acquisizione e progressione del personale</t>
  </si>
  <si>
    <t>Area: affidamento di lavori, servizi e forniture</t>
  </si>
  <si>
    <t>Definizione dell’oggetto dell’affidamento</t>
  </si>
  <si>
    <t>Individuazione dello strumento/istituto per l’affidamento</t>
  </si>
  <si>
    <t>Requisiti di qualificazione</t>
  </si>
  <si>
    <t>Requisiti di aggiudicazione</t>
  </si>
  <si>
    <t>Valutazione delle offerte</t>
  </si>
  <si>
    <t>Verifica dell’eventuale anomalia delle offerte</t>
  </si>
  <si>
    <t>Revoca del bando</t>
  </si>
  <si>
    <t>Redazione del cronoprogramma</t>
  </si>
  <si>
    <t>Varianti in corso di esecuzione del contratto</t>
  </si>
  <si>
    <t>Subappalto</t>
  </si>
  <si>
    <t>Utilizzo di rimedi di risoluzione delle controversie alternativi a quelli</t>
  </si>
  <si>
    <t>Area: provvedimenti ampliativi della sfera giuridica dei destinatari privi di effetto economico diretto ed immediato per il destinatario</t>
  </si>
  <si>
    <t>esame di pratiche edilizie - rilascio nulla osta licenze e permessi a costruire</t>
  </si>
  <si>
    <t xml:space="preserve">TRASPARENZA SITO WEB ISTITUZIONALE </t>
  </si>
  <si>
    <t xml:space="preserve">Provvedimenti ordinanze e decreti per l'eliminazione di un pericolo pubblico </t>
  </si>
  <si>
    <t>Autorizzazione all'occupazione di suolo pubblico</t>
  </si>
  <si>
    <t>Accertamento di violazioni del codice della strada</t>
  </si>
  <si>
    <t xml:space="preserve"> affidamento incarichi legali</t>
  </si>
  <si>
    <t>pubblicazione albo pretorio con la salvaguardia dati sensibili</t>
  </si>
  <si>
    <t>PROGRAMMAZIONE</t>
  </si>
  <si>
    <t>Progettazione</t>
  </si>
  <si>
    <t>Nomina della commissione di gara</t>
  </si>
  <si>
    <t>Procedure non concorrenziali</t>
  </si>
  <si>
    <t>Anticipazione del 20%</t>
  </si>
  <si>
    <t>gestione del contratto</t>
  </si>
  <si>
    <t>Gestione fondi PAC</t>
  </si>
  <si>
    <t>Autorizzazione passi carrai (parere) autorizzazione carico e scarico -divieto di sosta</t>
  </si>
  <si>
    <t xml:space="preserve">gestione del protocollo </t>
  </si>
  <si>
    <t>pratiche anagrafiche</t>
  </si>
  <si>
    <t>attestazione idoneità alloggio necessaria per cittadini stranieri non comunitari per ferfezionamento pratiche previste dalla legge</t>
  </si>
  <si>
    <t>erogazione e concessione di vantaggi economici di qualunque genere</t>
  </si>
  <si>
    <t>Programmazione</t>
  </si>
  <si>
    <t>Istruttoria</t>
  </si>
  <si>
    <t>Esecuzione</t>
  </si>
  <si>
    <t>Provvedimento finale</t>
  </si>
  <si>
    <t>programmazione delle nomine</t>
  </si>
  <si>
    <t>Assunzione impegni,liquidazioni,emissione mandati</t>
  </si>
  <si>
    <t>Gestione patrimonio comunale</t>
  </si>
  <si>
    <t>Accertamenti e verifiche dei tributi locali</t>
  </si>
  <si>
    <t>Esercizio di discrezionalità tecnica e/o amministrativa, qualitativa e/o quantitativa , nella scelta che possa favorire  determinati soggetti particolari</t>
  </si>
  <si>
    <t xml:space="preserve">Conferimento Incarichi di collaborazione </t>
  </si>
  <si>
    <t>gestione abusi edilizi</t>
  </si>
  <si>
    <t>Fase di redazione del Piano</t>
  </si>
  <si>
    <t xml:space="preserve">Fase di pubblicazione del
piano e raccolta delle
osservazioni
</t>
  </si>
  <si>
    <t xml:space="preserve">Fase di approvazione del
piano
</t>
  </si>
  <si>
    <t xml:space="preserve">Concorso di regioni,
province e città metropoltane al procedimento di approvazione.
</t>
  </si>
  <si>
    <t>Varianti specifiche al piano.</t>
  </si>
  <si>
    <t xml:space="preserve">Piani attuativi d’iniziativa
privata.
</t>
  </si>
  <si>
    <t>Piani attuativi di iniziativa pubblica.</t>
  </si>
  <si>
    <t>Convenzione urbanistica</t>
  </si>
  <si>
    <t>Permessi di costruire convenzionati</t>
  </si>
  <si>
    <t>Calcolo degli oneri.</t>
  </si>
  <si>
    <t>Individuazione delle opere di urbanizzazione.</t>
  </si>
  <si>
    <t xml:space="preserve">Cessione delle aree
necessarie per opere di
urbanizzazione primaria e
secondaria.
</t>
  </si>
  <si>
    <t>Monetizzazione delle aree a standard.</t>
  </si>
  <si>
    <t xml:space="preserve">Approvazione del piano
attuativo.
</t>
  </si>
  <si>
    <t xml:space="preserve">Esecuzione delle opere di
urbanizzazione.
</t>
  </si>
  <si>
    <t xml:space="preserve">Assegnazione delle pratiche
per l’istruttoria.
</t>
  </si>
  <si>
    <t xml:space="preserve">Richiesta di integrazioni
documentali.
</t>
  </si>
  <si>
    <t xml:space="preserve"> Calcolo del contributo di
costruzione.
</t>
  </si>
  <si>
    <t>Controllo dei titoli rilasciati</t>
  </si>
  <si>
    <t>Vigilanza</t>
  </si>
  <si>
    <t xml:space="preserve"> autorizzazioni e concessioni in materia di commercio  - controllo requisiti per l'apertura di esercizi commerciali</t>
  </si>
  <si>
    <t>Incentivi economici al personale (produttività e retribuzione di risultato)</t>
  </si>
  <si>
    <t>inventario beni immobili</t>
  </si>
  <si>
    <t>Alienazione beni mobili e immobili</t>
  </si>
  <si>
    <t>controllo organismi partecipati</t>
  </si>
  <si>
    <t>Gestione attività finanziamenti Unione Europea</t>
  </si>
  <si>
    <t>esame di pratiche ricostruzione post frana</t>
  </si>
  <si>
    <t>Conferimento Incarichi posizioni organizzative, alte professionalità e autorizzazione per attività extraistituzionali</t>
  </si>
  <si>
    <t>Affidamenti diretti - Acquisto di forniture varie per gli uffici comunali</t>
  </si>
  <si>
    <t xml:space="preserve"> autorizzazione al parcheggio per i diversamente abili - stallo di sosta per i diversamente abili </t>
  </si>
  <si>
    <t xml:space="preserve"> assegnazione buoni libro - riconoscimento detrazioni sul pagamento dei servizi scolastici </t>
  </si>
  <si>
    <t>Area: provvedimenti ampliativi della sfera giuridica dei destinatari privi di effetto economico diretto ed immediato per il destinatario GOVERNO DEL TERRITORIO</t>
  </si>
  <si>
    <t>Area: provvedimenti ampliativi della sfera giuridica dei destinatari con effetto economico diretto ed immediato per il destinatario</t>
  </si>
  <si>
    <t>Area: provvedimenti ampliativi della sfera giuridica dei destinatari con  effetto economico diretto ed immediato per il destinatario - controlli verifiche ispezioni e sanzioni</t>
  </si>
  <si>
    <t>Area: provvedimenti ampliativi della sfera giuridica dei destinatari con effetto economico diretto ed immediato per il destinatario - Affari legali e contenzioso</t>
  </si>
  <si>
    <t>Area: provvedimenti ampliativi della sfera giuridica dei destinatari con effetto economico diretto ed immediato per il destinatario -Nomine rappresentanti del comune negli Enti</t>
  </si>
  <si>
    <t>Area: provvedimenti ampliativi della sfera giuridica dei destinatari con effetto economico diretto ed immediato per il destinatario - gestione delle entrate, delle spese e del patrimonio</t>
  </si>
  <si>
    <t>Area: provvedimenti ampliativi della sfera giuridica dei destinatari con effetto economico diretto ed immediato per il destinatario - Gestione della raccolta, dello smaltimento e del riciclo dei rifiuti</t>
  </si>
  <si>
    <t>ANALISI DEL RISCHIO  QUINDICI   (ALLEGATO 6) anno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</si>
</sst>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0" fillId="0" borderId="0" xfId="0" applyFill="1" applyAlignment="1"/>
    <xf numFmtId="0" fontId="3" fillId="0" borderId="0" xfId="0" applyFont="1" applyFill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0" fillId="0" borderId="0" xfId="0" applyFill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"/>
  <sheetViews>
    <sheetView tabSelected="1" workbookViewId="0">
      <selection sqref="A1:S1"/>
    </sheetView>
  </sheetViews>
  <sheetFormatPr defaultRowHeight="15" x14ac:dyDescent="0.25"/>
  <cols>
    <col min="1" max="1" width="7" customWidth="1"/>
    <col min="2" max="2" width="12.140625" customWidth="1"/>
    <col min="3" max="3" width="0.28515625" customWidth="1"/>
    <col min="4" max="5" width="7" customWidth="1"/>
    <col min="6" max="6" width="4.7109375" customWidth="1"/>
    <col min="7" max="18" width="7.85546875" customWidth="1"/>
    <col min="19" max="19" width="9.140625" customWidth="1"/>
  </cols>
  <sheetData>
    <row r="1" spans="1:19" ht="29.25" customHeight="1" x14ac:dyDescent="0.35">
      <c r="A1" s="25" t="s">
        <v>109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x14ac:dyDescent="0.25">
      <c r="A2" s="2"/>
      <c r="B2" s="2"/>
      <c r="C2" s="2"/>
      <c r="D2" s="2"/>
      <c r="E2" s="2"/>
      <c r="F2" s="2"/>
      <c r="G2" s="2" t="s">
        <v>0</v>
      </c>
      <c r="H2" s="2" t="s">
        <v>1</v>
      </c>
      <c r="I2" s="2" t="s">
        <v>2</v>
      </c>
      <c r="J2" s="2" t="s">
        <v>3</v>
      </c>
      <c r="K2" s="2" t="s">
        <v>4</v>
      </c>
      <c r="L2" s="2" t="s">
        <v>5</v>
      </c>
      <c r="M2" s="2" t="s">
        <v>6</v>
      </c>
      <c r="N2" s="2" t="s">
        <v>7</v>
      </c>
      <c r="O2" s="2" t="s">
        <v>8</v>
      </c>
      <c r="P2" s="2" t="s">
        <v>9</v>
      </c>
      <c r="Q2" s="2"/>
      <c r="R2" s="2"/>
      <c r="S2" s="2"/>
    </row>
    <row r="3" spans="1:19" s="1" customFormat="1" ht="53.25" customHeight="1" thickBot="1" x14ac:dyDescent="0.3">
      <c r="A3" s="27" t="s">
        <v>10</v>
      </c>
      <c r="B3" s="27"/>
      <c r="C3" s="27"/>
      <c r="D3" s="27" t="s">
        <v>11</v>
      </c>
      <c r="E3" s="27"/>
      <c r="F3" s="27"/>
      <c r="G3" s="27" t="s">
        <v>13</v>
      </c>
      <c r="H3" s="27" t="s">
        <v>12</v>
      </c>
      <c r="I3" s="27" t="s">
        <v>14</v>
      </c>
      <c r="J3" s="27" t="s">
        <v>15</v>
      </c>
      <c r="K3" s="27" t="s">
        <v>16</v>
      </c>
      <c r="L3" s="27" t="s">
        <v>17</v>
      </c>
      <c r="M3" s="27" t="s">
        <v>18</v>
      </c>
      <c r="N3" s="27" t="s">
        <v>19</v>
      </c>
      <c r="O3" s="27" t="s">
        <v>21</v>
      </c>
      <c r="P3" s="27" t="s">
        <v>20</v>
      </c>
      <c r="Q3" s="27" t="s">
        <v>22</v>
      </c>
      <c r="R3" s="27" t="s">
        <v>23</v>
      </c>
      <c r="S3" s="27" t="s">
        <v>24</v>
      </c>
    </row>
    <row r="4" spans="1:19" s="1" customFormat="1" ht="51" hidden="1" customHeight="1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s="1" customFormat="1" ht="51" hidden="1" customHeight="1" thickBot="1" x14ac:dyDescent="0.3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</row>
    <row r="6" spans="1:19" ht="37.5" customHeight="1" x14ac:dyDescent="0.25">
      <c r="A6" s="29" t="s">
        <v>27</v>
      </c>
      <c r="B6" s="30"/>
      <c r="C6" s="31"/>
      <c r="D6" s="28" t="s">
        <v>25</v>
      </c>
      <c r="E6" s="28"/>
      <c r="F6" s="28"/>
      <c r="G6" s="6">
        <v>2</v>
      </c>
      <c r="H6" s="6">
        <v>5</v>
      </c>
      <c r="I6" s="6">
        <v>1</v>
      </c>
      <c r="J6" s="6">
        <v>3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3</v>
      </c>
      <c r="Q6" s="8">
        <f>(G6+H6+I6+J6+K6+L6)/6</f>
        <v>2.1666666666666665</v>
      </c>
      <c r="R6" s="8">
        <f>(M6+N6+O6+P6)/4</f>
        <v>1.5</v>
      </c>
      <c r="S6" s="8">
        <f>Q6*R6</f>
        <v>3.25</v>
      </c>
    </row>
    <row r="7" spans="1:19" ht="37.5" customHeight="1" x14ac:dyDescent="0.25">
      <c r="A7" s="32"/>
      <c r="B7" s="17"/>
      <c r="C7" s="33"/>
      <c r="D7" s="28" t="s">
        <v>26</v>
      </c>
      <c r="E7" s="28"/>
      <c r="F7" s="28"/>
      <c r="G7" s="6">
        <v>2</v>
      </c>
      <c r="H7" s="6">
        <v>2</v>
      </c>
      <c r="I7" s="6">
        <v>1</v>
      </c>
      <c r="J7" s="6">
        <v>1</v>
      </c>
      <c r="K7" s="7">
        <v>1</v>
      </c>
      <c r="L7" s="7">
        <v>1</v>
      </c>
      <c r="M7" s="7">
        <v>1</v>
      </c>
      <c r="N7" s="7">
        <v>1</v>
      </c>
      <c r="O7" s="7">
        <v>1</v>
      </c>
      <c r="P7" s="7">
        <v>3</v>
      </c>
      <c r="Q7" s="8">
        <f t="shared" ref="Q7" si="0">(G7+H7+I7+J7+K7+L7)/6</f>
        <v>1.3333333333333333</v>
      </c>
      <c r="R7" s="8">
        <f t="shared" ref="R7:R9" si="1">(M7+N7+O7+P7)/4</f>
        <v>1.5</v>
      </c>
      <c r="S7" s="8">
        <f t="shared" ref="S7:S9" si="2">Q7*R7</f>
        <v>2</v>
      </c>
    </row>
    <row r="8" spans="1:19" ht="45.75" customHeight="1" x14ac:dyDescent="0.25">
      <c r="A8" s="32"/>
      <c r="B8" s="17"/>
      <c r="C8" s="33"/>
      <c r="D8" s="21" t="s">
        <v>69</v>
      </c>
      <c r="E8" s="21"/>
      <c r="F8" s="21"/>
      <c r="G8" s="9">
        <v>2</v>
      </c>
      <c r="H8" s="9">
        <v>5</v>
      </c>
      <c r="I8" s="9">
        <v>1</v>
      </c>
      <c r="J8" s="9">
        <v>3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3</v>
      </c>
      <c r="Q8" s="3">
        <f>(G8+H8+I8+J8+K8+L8)/6</f>
        <v>2.1666666666666665</v>
      </c>
      <c r="R8" s="3">
        <f t="shared" si="1"/>
        <v>1.5</v>
      </c>
      <c r="S8" s="3">
        <f t="shared" si="2"/>
        <v>3.25</v>
      </c>
    </row>
    <row r="9" spans="1:19" ht="106.5" customHeight="1" x14ac:dyDescent="0.25">
      <c r="A9" s="32"/>
      <c r="B9" s="17"/>
      <c r="C9" s="33"/>
      <c r="D9" s="34" t="s">
        <v>98</v>
      </c>
      <c r="E9" s="35"/>
      <c r="F9" s="36"/>
      <c r="G9" s="10">
        <v>2</v>
      </c>
      <c r="H9" s="10">
        <v>5</v>
      </c>
      <c r="I9" s="10">
        <v>1</v>
      </c>
      <c r="J9" s="10">
        <v>3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3</v>
      </c>
      <c r="Q9" s="3">
        <f>(G9+H9+I9+J9+K9+L9)/6</f>
        <v>2.1666666666666665</v>
      </c>
      <c r="R9" s="3">
        <f t="shared" si="1"/>
        <v>1.5</v>
      </c>
      <c r="S9" s="3">
        <f t="shared" si="2"/>
        <v>3.25</v>
      </c>
    </row>
    <row r="10" spans="1:19" ht="74.25" customHeight="1" x14ac:dyDescent="0.25">
      <c r="A10" s="32"/>
      <c r="B10" s="17"/>
      <c r="C10" s="33"/>
      <c r="D10" s="21" t="s">
        <v>92</v>
      </c>
      <c r="E10" s="21"/>
      <c r="F10" s="21"/>
      <c r="G10" s="9">
        <v>3</v>
      </c>
      <c r="H10" s="9">
        <v>2</v>
      </c>
      <c r="I10" s="9">
        <v>2</v>
      </c>
      <c r="J10" s="9">
        <v>3</v>
      </c>
      <c r="K10" s="3">
        <v>1</v>
      </c>
      <c r="L10" s="3">
        <v>3</v>
      </c>
      <c r="M10" s="3">
        <v>2</v>
      </c>
      <c r="N10" s="3">
        <v>2</v>
      </c>
      <c r="O10" s="3">
        <v>3</v>
      </c>
      <c r="P10" s="3">
        <v>3</v>
      </c>
      <c r="Q10" s="3">
        <f>(G10+H10+I10+J10+K10+L10)/6</f>
        <v>2.3333333333333335</v>
      </c>
      <c r="R10" s="3">
        <f t="shared" ref="R10:R79" si="3">(M10+N10+O10+P10)/4</f>
        <v>2.5</v>
      </c>
      <c r="S10" s="3">
        <f t="shared" ref="S10:S38" si="4">Q10*R10</f>
        <v>5.8333333333333339</v>
      </c>
    </row>
    <row r="11" spans="1:19" ht="45.75" customHeight="1" x14ac:dyDescent="0.25">
      <c r="A11" s="17" t="s">
        <v>28</v>
      </c>
      <c r="B11" s="17"/>
      <c r="C11" s="11"/>
      <c r="D11" s="21" t="s">
        <v>48</v>
      </c>
      <c r="E11" s="21"/>
      <c r="F11" s="21"/>
      <c r="G11" s="9">
        <v>3</v>
      </c>
      <c r="H11" s="9">
        <v>3</v>
      </c>
      <c r="I11" s="9">
        <v>2</v>
      </c>
      <c r="J11" s="9">
        <v>2</v>
      </c>
      <c r="K11" s="3">
        <v>3</v>
      </c>
      <c r="L11" s="3">
        <v>3</v>
      </c>
      <c r="M11" s="3">
        <v>2</v>
      </c>
      <c r="N11" s="3">
        <v>2</v>
      </c>
      <c r="O11" s="3">
        <v>2</v>
      </c>
      <c r="P11" s="3">
        <v>2</v>
      </c>
      <c r="Q11" s="3">
        <f>(G11+H11+I11+J11+K11+L11)/6</f>
        <v>2.6666666666666665</v>
      </c>
      <c r="R11" s="3">
        <f t="shared" si="3"/>
        <v>2</v>
      </c>
      <c r="S11" s="3">
        <f t="shared" ref="S11" si="5">Q11*R11</f>
        <v>5.333333333333333</v>
      </c>
    </row>
    <row r="12" spans="1:19" ht="46.5" customHeight="1" x14ac:dyDescent="0.25">
      <c r="A12" s="17"/>
      <c r="B12" s="17"/>
      <c r="C12" s="11"/>
      <c r="D12" s="21" t="s">
        <v>49</v>
      </c>
      <c r="E12" s="21"/>
      <c r="F12" s="21"/>
      <c r="G12" s="9">
        <v>3</v>
      </c>
      <c r="H12" s="9">
        <v>3</v>
      </c>
      <c r="I12" s="9">
        <v>2</v>
      </c>
      <c r="J12" s="9">
        <v>2</v>
      </c>
      <c r="K12" s="3">
        <v>3</v>
      </c>
      <c r="L12" s="3">
        <v>3</v>
      </c>
      <c r="M12" s="3">
        <v>3</v>
      </c>
      <c r="N12" s="3">
        <v>2</v>
      </c>
      <c r="O12" s="3">
        <v>2</v>
      </c>
      <c r="P12" s="3">
        <v>2</v>
      </c>
      <c r="Q12" s="3">
        <f>(G12+H12+I12+J12+K12+L12)/6</f>
        <v>2.6666666666666665</v>
      </c>
      <c r="R12" s="3">
        <f t="shared" si="3"/>
        <v>2.25</v>
      </c>
      <c r="S12" s="3">
        <f t="shared" ref="S12" si="6">Q12*R12</f>
        <v>6</v>
      </c>
    </row>
    <row r="13" spans="1:19" ht="78" customHeight="1" x14ac:dyDescent="0.25">
      <c r="A13" s="17"/>
      <c r="B13" s="17"/>
      <c r="C13" s="11"/>
      <c r="D13" s="21" t="s">
        <v>29</v>
      </c>
      <c r="E13" s="21"/>
      <c r="F13" s="21"/>
      <c r="G13" s="9">
        <v>2</v>
      </c>
      <c r="H13" s="9">
        <v>3</v>
      </c>
      <c r="I13" s="9">
        <v>2</v>
      </c>
      <c r="J13" s="9">
        <v>2</v>
      </c>
      <c r="K13" s="3">
        <v>4</v>
      </c>
      <c r="L13" s="3">
        <v>3</v>
      </c>
      <c r="M13" s="3">
        <v>3</v>
      </c>
      <c r="N13" s="3">
        <v>2</v>
      </c>
      <c r="O13" s="3">
        <v>2</v>
      </c>
      <c r="P13" s="3">
        <v>2</v>
      </c>
      <c r="Q13" s="3">
        <f t="shared" ref="Q13:Q29" si="7">(G13+H13+I13+J13+K13+L13)/6</f>
        <v>2.6666666666666665</v>
      </c>
      <c r="R13" s="3">
        <f t="shared" si="3"/>
        <v>2.25</v>
      </c>
      <c r="S13" s="3">
        <f t="shared" si="4"/>
        <v>6</v>
      </c>
    </row>
    <row r="14" spans="1:19" ht="45" customHeight="1" x14ac:dyDescent="0.25">
      <c r="A14" s="17"/>
      <c r="B14" s="17"/>
      <c r="C14" s="11"/>
      <c r="D14" s="21" t="s">
        <v>30</v>
      </c>
      <c r="E14" s="21"/>
      <c r="F14" s="21"/>
      <c r="G14" s="9">
        <v>2</v>
      </c>
      <c r="H14" s="9">
        <v>5</v>
      </c>
      <c r="I14" s="9">
        <v>1</v>
      </c>
      <c r="J14" s="9">
        <v>3</v>
      </c>
      <c r="K14" s="3">
        <v>1</v>
      </c>
      <c r="L14" s="3">
        <v>2</v>
      </c>
      <c r="M14" s="3">
        <v>2</v>
      </c>
      <c r="N14" s="3">
        <v>1</v>
      </c>
      <c r="O14" s="3">
        <v>1</v>
      </c>
      <c r="P14" s="3">
        <v>3</v>
      </c>
      <c r="Q14" s="3">
        <f t="shared" si="7"/>
        <v>2.3333333333333335</v>
      </c>
      <c r="R14" s="3">
        <f t="shared" si="3"/>
        <v>1.75</v>
      </c>
      <c r="S14" s="3">
        <f t="shared" si="4"/>
        <v>4.0833333333333339</v>
      </c>
    </row>
    <row r="15" spans="1:19" ht="37.5" customHeight="1" x14ac:dyDescent="0.25">
      <c r="A15" s="17"/>
      <c r="B15" s="17"/>
      <c r="C15" s="11"/>
      <c r="D15" s="21" t="s">
        <v>31</v>
      </c>
      <c r="E15" s="21"/>
      <c r="F15" s="21"/>
      <c r="G15" s="9">
        <v>1</v>
      </c>
      <c r="H15" s="9">
        <v>5</v>
      </c>
      <c r="I15" s="9">
        <v>1</v>
      </c>
      <c r="J15" s="9">
        <v>5</v>
      </c>
      <c r="K15" s="3">
        <v>1</v>
      </c>
      <c r="L15" s="3">
        <v>1</v>
      </c>
      <c r="M15" s="3">
        <v>1</v>
      </c>
      <c r="N15" s="3">
        <v>1</v>
      </c>
      <c r="O15" s="3">
        <v>0</v>
      </c>
      <c r="P15" s="3">
        <v>3</v>
      </c>
      <c r="Q15" s="3">
        <f t="shared" si="7"/>
        <v>2.3333333333333335</v>
      </c>
      <c r="R15" s="3">
        <f t="shared" si="3"/>
        <v>1.25</v>
      </c>
      <c r="S15" s="3">
        <f t="shared" si="4"/>
        <v>2.916666666666667</v>
      </c>
    </row>
    <row r="16" spans="1:19" ht="37.5" customHeight="1" x14ac:dyDescent="0.25">
      <c r="A16" s="17"/>
      <c r="B16" s="17"/>
      <c r="C16" s="11"/>
      <c r="D16" s="21" t="s">
        <v>32</v>
      </c>
      <c r="E16" s="21"/>
      <c r="F16" s="21"/>
      <c r="G16" s="9">
        <v>1</v>
      </c>
      <c r="H16" s="9">
        <v>5</v>
      </c>
      <c r="I16" s="9">
        <v>1</v>
      </c>
      <c r="J16" s="9">
        <v>5</v>
      </c>
      <c r="K16" s="3">
        <v>1</v>
      </c>
      <c r="L16" s="3">
        <v>1</v>
      </c>
      <c r="M16" s="3">
        <v>1</v>
      </c>
      <c r="N16" s="3">
        <v>1</v>
      </c>
      <c r="O16" s="3">
        <v>0</v>
      </c>
      <c r="P16" s="3">
        <v>3</v>
      </c>
      <c r="Q16" s="3">
        <f t="shared" si="7"/>
        <v>2.3333333333333335</v>
      </c>
      <c r="R16" s="3">
        <f t="shared" si="3"/>
        <v>1.25</v>
      </c>
      <c r="S16" s="3">
        <f t="shared" si="4"/>
        <v>2.916666666666667</v>
      </c>
    </row>
    <row r="17" spans="1:19" ht="37.5" customHeight="1" x14ac:dyDescent="0.25">
      <c r="A17" s="17"/>
      <c r="B17" s="17"/>
      <c r="C17" s="11"/>
      <c r="D17" s="46" t="s">
        <v>50</v>
      </c>
      <c r="E17" s="47"/>
      <c r="F17" s="48"/>
      <c r="G17" s="9">
        <v>5</v>
      </c>
      <c r="H17" s="9">
        <v>3</v>
      </c>
      <c r="I17" s="9">
        <v>2</v>
      </c>
      <c r="J17" s="9">
        <v>2</v>
      </c>
      <c r="K17" s="3">
        <v>0</v>
      </c>
      <c r="L17" s="3">
        <v>3</v>
      </c>
      <c r="M17" s="3">
        <v>1</v>
      </c>
      <c r="N17" s="3">
        <v>3</v>
      </c>
      <c r="O17" s="3">
        <v>3</v>
      </c>
      <c r="P17" s="3">
        <v>3</v>
      </c>
      <c r="Q17" s="3">
        <f t="shared" si="7"/>
        <v>2.5</v>
      </c>
      <c r="R17" s="3">
        <f t="shared" si="3"/>
        <v>2.5</v>
      </c>
      <c r="S17" s="3">
        <f t="shared" si="4"/>
        <v>6.25</v>
      </c>
    </row>
    <row r="18" spans="1:19" ht="73.5" customHeight="1" x14ac:dyDescent="0.25">
      <c r="A18" s="17"/>
      <c r="B18" s="17"/>
      <c r="C18" s="11"/>
      <c r="D18" s="21" t="s">
        <v>33</v>
      </c>
      <c r="E18" s="21"/>
      <c r="F18" s="21"/>
      <c r="G18" s="9">
        <v>3</v>
      </c>
      <c r="H18" s="9">
        <v>3</v>
      </c>
      <c r="I18" s="9">
        <v>3</v>
      </c>
      <c r="J18" s="9">
        <v>3</v>
      </c>
      <c r="K18" s="3">
        <v>0</v>
      </c>
      <c r="L18" s="3">
        <v>3</v>
      </c>
      <c r="M18" s="3">
        <v>3</v>
      </c>
      <c r="N18" s="3">
        <v>3</v>
      </c>
      <c r="O18" s="3">
        <v>3</v>
      </c>
      <c r="P18" s="3">
        <v>3</v>
      </c>
      <c r="Q18" s="3">
        <f t="shared" si="7"/>
        <v>2.5</v>
      </c>
      <c r="R18" s="3">
        <f t="shared" si="3"/>
        <v>3</v>
      </c>
      <c r="S18" s="3">
        <f t="shared" si="4"/>
        <v>7.5</v>
      </c>
    </row>
    <row r="19" spans="1:19" ht="64.5" customHeight="1" x14ac:dyDescent="0.25">
      <c r="A19" s="17"/>
      <c r="B19" s="17"/>
      <c r="C19" s="11"/>
      <c r="D19" s="21" t="s">
        <v>34</v>
      </c>
      <c r="E19" s="21"/>
      <c r="F19" s="21"/>
      <c r="G19" s="9">
        <v>1</v>
      </c>
      <c r="H19" s="9">
        <v>5</v>
      </c>
      <c r="I19" s="9">
        <v>1</v>
      </c>
      <c r="J19" s="9">
        <v>5</v>
      </c>
      <c r="K19" s="3">
        <v>1</v>
      </c>
      <c r="L19" s="3">
        <v>1</v>
      </c>
      <c r="M19" s="3">
        <v>2</v>
      </c>
      <c r="N19" s="3">
        <v>1</v>
      </c>
      <c r="O19" s="3">
        <v>0</v>
      </c>
      <c r="P19" s="3">
        <v>3</v>
      </c>
      <c r="Q19" s="3">
        <f t="shared" si="7"/>
        <v>2.3333333333333335</v>
      </c>
      <c r="R19" s="3">
        <f t="shared" si="3"/>
        <v>1.5</v>
      </c>
      <c r="S19" s="3">
        <f t="shared" si="4"/>
        <v>3.5</v>
      </c>
    </row>
    <row r="20" spans="1:19" ht="70.5" customHeight="1" x14ac:dyDescent="0.25">
      <c r="A20" s="17"/>
      <c r="B20" s="17"/>
      <c r="C20" s="11"/>
      <c r="D20" s="21" t="s">
        <v>51</v>
      </c>
      <c r="E20" s="21"/>
      <c r="F20" s="21"/>
      <c r="G20" s="9">
        <v>1</v>
      </c>
      <c r="H20" s="9">
        <v>5</v>
      </c>
      <c r="I20" s="9">
        <v>1</v>
      </c>
      <c r="J20" s="9">
        <v>5</v>
      </c>
      <c r="K20" s="3">
        <v>1</v>
      </c>
      <c r="L20" s="3">
        <v>1</v>
      </c>
      <c r="M20" s="3">
        <v>2</v>
      </c>
      <c r="N20" s="3">
        <v>1</v>
      </c>
      <c r="O20" s="3">
        <v>0</v>
      </c>
      <c r="P20" s="3">
        <v>3</v>
      </c>
      <c r="Q20" s="3">
        <f t="shared" si="7"/>
        <v>2.3333333333333335</v>
      </c>
      <c r="R20" s="3">
        <f t="shared" si="3"/>
        <v>1.5</v>
      </c>
      <c r="S20" s="3">
        <f t="shared" si="4"/>
        <v>3.5</v>
      </c>
    </row>
    <row r="21" spans="1:19" ht="60" customHeight="1" x14ac:dyDescent="0.25">
      <c r="A21" s="17"/>
      <c r="B21" s="17"/>
      <c r="C21" s="11"/>
      <c r="D21" s="21" t="s">
        <v>99</v>
      </c>
      <c r="E21" s="21"/>
      <c r="F21" s="21"/>
      <c r="G21" s="9">
        <v>1</v>
      </c>
      <c r="H21" s="9">
        <v>5</v>
      </c>
      <c r="I21" s="9">
        <v>1</v>
      </c>
      <c r="J21" s="9">
        <v>5</v>
      </c>
      <c r="K21" s="3">
        <v>1</v>
      </c>
      <c r="L21" s="3">
        <v>1</v>
      </c>
      <c r="M21" s="3">
        <v>2</v>
      </c>
      <c r="N21" s="3">
        <v>1</v>
      </c>
      <c r="O21" s="3">
        <v>0</v>
      </c>
      <c r="P21" s="3">
        <v>3</v>
      </c>
      <c r="Q21" s="3">
        <f t="shared" si="7"/>
        <v>2.3333333333333335</v>
      </c>
      <c r="R21" s="3">
        <f t="shared" si="3"/>
        <v>1.5</v>
      </c>
      <c r="S21" s="3">
        <f t="shared" si="4"/>
        <v>3.5</v>
      </c>
    </row>
    <row r="22" spans="1:19" ht="37.5" customHeight="1" x14ac:dyDescent="0.25">
      <c r="A22" s="17"/>
      <c r="B22" s="17"/>
      <c r="C22" s="11"/>
      <c r="D22" s="21" t="s">
        <v>35</v>
      </c>
      <c r="E22" s="21"/>
      <c r="F22" s="21"/>
      <c r="G22" s="9">
        <v>2</v>
      </c>
      <c r="H22" s="9">
        <v>5</v>
      </c>
      <c r="I22" s="9">
        <v>1</v>
      </c>
      <c r="J22" s="9">
        <v>3</v>
      </c>
      <c r="K22" s="3">
        <v>1</v>
      </c>
      <c r="L22" s="3">
        <v>2</v>
      </c>
      <c r="M22" s="3">
        <v>2</v>
      </c>
      <c r="N22" s="3">
        <v>1</v>
      </c>
      <c r="O22" s="3">
        <v>1</v>
      </c>
      <c r="P22" s="3">
        <v>3</v>
      </c>
      <c r="Q22" s="3">
        <f t="shared" si="7"/>
        <v>2.3333333333333335</v>
      </c>
      <c r="R22" s="3">
        <f t="shared" si="3"/>
        <v>1.75</v>
      </c>
      <c r="S22" s="3">
        <f t="shared" si="4"/>
        <v>4.0833333333333339</v>
      </c>
    </row>
    <row r="23" spans="1:19" ht="48.75" customHeight="1" x14ac:dyDescent="0.25">
      <c r="A23" s="17"/>
      <c r="B23" s="17"/>
      <c r="C23" s="11"/>
      <c r="D23" s="21" t="s">
        <v>36</v>
      </c>
      <c r="E23" s="21"/>
      <c r="F23" s="21"/>
      <c r="G23" s="9">
        <v>2</v>
      </c>
      <c r="H23" s="9">
        <v>5</v>
      </c>
      <c r="I23" s="9">
        <v>1</v>
      </c>
      <c r="J23" s="9">
        <v>3</v>
      </c>
      <c r="K23" s="3">
        <v>1</v>
      </c>
      <c r="L23" s="3">
        <v>2</v>
      </c>
      <c r="M23" s="3">
        <v>2</v>
      </c>
      <c r="N23" s="3">
        <v>1</v>
      </c>
      <c r="O23" s="3">
        <v>1</v>
      </c>
      <c r="P23" s="3">
        <v>3</v>
      </c>
      <c r="Q23" s="3">
        <f t="shared" si="7"/>
        <v>2.3333333333333335</v>
      </c>
      <c r="R23" s="3">
        <f t="shared" si="3"/>
        <v>1.75</v>
      </c>
      <c r="S23" s="3">
        <f t="shared" si="4"/>
        <v>4.0833333333333339</v>
      </c>
    </row>
    <row r="24" spans="1:19" ht="48.75" customHeight="1" x14ac:dyDescent="0.25">
      <c r="A24" s="17"/>
      <c r="B24" s="17"/>
      <c r="C24" s="11"/>
      <c r="D24" s="21" t="s">
        <v>37</v>
      </c>
      <c r="E24" s="21"/>
      <c r="F24" s="21"/>
      <c r="G24" s="9">
        <v>2</v>
      </c>
      <c r="H24" s="9">
        <v>5</v>
      </c>
      <c r="I24" s="9">
        <v>1</v>
      </c>
      <c r="J24" s="9">
        <v>3</v>
      </c>
      <c r="K24" s="3">
        <v>1</v>
      </c>
      <c r="L24" s="3">
        <v>2</v>
      </c>
      <c r="M24" s="3">
        <v>2</v>
      </c>
      <c r="N24" s="3">
        <v>1</v>
      </c>
      <c r="O24" s="3">
        <v>1</v>
      </c>
      <c r="P24" s="3">
        <v>3</v>
      </c>
      <c r="Q24" s="3">
        <f t="shared" si="7"/>
        <v>2.3333333333333335</v>
      </c>
      <c r="R24" s="3">
        <f t="shared" si="3"/>
        <v>1.75</v>
      </c>
      <c r="S24" s="3">
        <f t="shared" si="4"/>
        <v>4.0833333333333339</v>
      </c>
    </row>
    <row r="25" spans="1:19" ht="66.75" customHeight="1" x14ac:dyDescent="0.25">
      <c r="A25" s="17"/>
      <c r="B25" s="17"/>
      <c r="C25" s="11"/>
      <c r="D25" s="21" t="s">
        <v>38</v>
      </c>
      <c r="E25" s="21"/>
      <c r="F25" s="21"/>
      <c r="G25" s="9">
        <v>2</v>
      </c>
      <c r="H25" s="9">
        <v>5</v>
      </c>
      <c r="I25" s="9">
        <v>1</v>
      </c>
      <c r="J25" s="9">
        <v>3</v>
      </c>
      <c r="K25" s="3">
        <v>1</v>
      </c>
      <c r="L25" s="3">
        <v>2</v>
      </c>
      <c r="M25" s="3">
        <v>2</v>
      </c>
      <c r="N25" s="3">
        <v>1</v>
      </c>
      <c r="O25" s="3">
        <v>1</v>
      </c>
      <c r="P25" s="3">
        <v>3</v>
      </c>
      <c r="Q25" s="3">
        <f t="shared" si="7"/>
        <v>2.3333333333333335</v>
      </c>
      <c r="R25" s="3">
        <f t="shared" si="3"/>
        <v>1.75</v>
      </c>
      <c r="S25" s="3">
        <f t="shared" si="4"/>
        <v>4.0833333333333339</v>
      </c>
    </row>
    <row r="26" spans="1:19" ht="66.75" customHeight="1" x14ac:dyDescent="0.25">
      <c r="A26" s="17"/>
      <c r="B26" s="17"/>
      <c r="C26" s="11"/>
      <c r="D26" s="21" t="s">
        <v>52</v>
      </c>
      <c r="E26" s="21"/>
      <c r="F26" s="21"/>
      <c r="G26" s="9">
        <v>3</v>
      </c>
      <c r="H26" s="9">
        <v>2</v>
      </c>
      <c r="I26" s="9">
        <v>1</v>
      </c>
      <c r="J26" s="9">
        <v>3</v>
      </c>
      <c r="K26" s="3">
        <v>1</v>
      </c>
      <c r="L26" s="3">
        <v>3</v>
      </c>
      <c r="M26" s="3">
        <v>3</v>
      </c>
      <c r="N26" s="3">
        <v>3</v>
      </c>
      <c r="O26" s="3">
        <v>3</v>
      </c>
      <c r="P26" s="3">
        <v>3</v>
      </c>
      <c r="Q26" s="3">
        <f t="shared" ref="Q26" si="8">(G26+H26+I26+J26+K26+L26)/6</f>
        <v>2.1666666666666665</v>
      </c>
      <c r="R26" s="3">
        <f t="shared" si="3"/>
        <v>3</v>
      </c>
      <c r="S26" s="3">
        <f t="shared" ref="S26" si="9">Q26*R26</f>
        <v>6.5</v>
      </c>
    </row>
    <row r="27" spans="1:19" ht="66.75" customHeight="1" thickBot="1" x14ac:dyDescent="0.3">
      <c r="A27" s="17"/>
      <c r="B27" s="17"/>
      <c r="C27" s="12"/>
      <c r="D27" s="18" t="s">
        <v>53</v>
      </c>
      <c r="E27" s="19"/>
      <c r="F27" s="20"/>
      <c r="G27" s="9">
        <v>3</v>
      </c>
      <c r="H27" s="9">
        <v>5</v>
      </c>
      <c r="I27" s="9">
        <v>3</v>
      </c>
      <c r="J27" s="9">
        <v>3</v>
      </c>
      <c r="K27" s="3">
        <v>0</v>
      </c>
      <c r="L27" s="3">
        <v>3</v>
      </c>
      <c r="M27" s="3">
        <v>3</v>
      </c>
      <c r="N27" s="3">
        <v>3</v>
      </c>
      <c r="O27" s="3">
        <v>3</v>
      </c>
      <c r="P27" s="3">
        <v>3</v>
      </c>
      <c r="Q27" s="3">
        <f t="shared" ref="Q27" si="10">(G27+H27+I27+J27+K27+L27)/6</f>
        <v>2.8333333333333335</v>
      </c>
      <c r="R27" s="3">
        <f t="shared" si="3"/>
        <v>3</v>
      </c>
      <c r="S27" s="3">
        <f t="shared" ref="S27" si="11">Q27*R27</f>
        <v>8.5</v>
      </c>
    </row>
    <row r="28" spans="1:19" ht="75" customHeight="1" x14ac:dyDescent="0.25">
      <c r="A28" s="17"/>
      <c r="B28" s="17"/>
      <c r="C28" s="13"/>
      <c r="D28" s="22" t="s">
        <v>39</v>
      </c>
      <c r="E28" s="23"/>
      <c r="F28" s="24"/>
      <c r="G28" s="9">
        <v>2</v>
      </c>
      <c r="H28" s="9">
        <v>5</v>
      </c>
      <c r="I28" s="9">
        <v>1</v>
      </c>
      <c r="J28" s="9">
        <v>3</v>
      </c>
      <c r="K28" s="3">
        <v>1</v>
      </c>
      <c r="L28" s="3">
        <v>2</v>
      </c>
      <c r="M28" s="3">
        <v>2</v>
      </c>
      <c r="N28" s="3">
        <v>1</v>
      </c>
      <c r="O28" s="3">
        <v>1</v>
      </c>
      <c r="P28" s="3">
        <v>3</v>
      </c>
      <c r="Q28" s="3">
        <f t="shared" si="7"/>
        <v>2.3333333333333335</v>
      </c>
      <c r="R28" s="3">
        <f t="shared" si="3"/>
        <v>1.75</v>
      </c>
      <c r="S28" s="3">
        <f t="shared" si="4"/>
        <v>4.0833333333333339</v>
      </c>
    </row>
    <row r="29" spans="1:19" ht="75" customHeight="1" x14ac:dyDescent="0.25">
      <c r="A29" s="17"/>
      <c r="B29" s="17"/>
      <c r="C29" s="11"/>
      <c r="D29" s="21" t="s">
        <v>54</v>
      </c>
      <c r="E29" s="21"/>
      <c r="F29" s="21"/>
      <c r="G29" s="3">
        <v>2</v>
      </c>
      <c r="H29" s="3">
        <v>3</v>
      </c>
      <c r="I29" s="3">
        <v>3</v>
      </c>
      <c r="J29" s="3">
        <v>3</v>
      </c>
      <c r="K29" s="3">
        <v>0</v>
      </c>
      <c r="L29" s="3">
        <v>3</v>
      </c>
      <c r="M29" s="3">
        <v>3</v>
      </c>
      <c r="N29" s="3">
        <v>3</v>
      </c>
      <c r="O29" s="3">
        <v>3</v>
      </c>
      <c r="P29" s="3">
        <v>3</v>
      </c>
      <c r="Q29" s="3">
        <f t="shared" si="7"/>
        <v>2.3333333333333335</v>
      </c>
      <c r="R29" s="3">
        <f t="shared" si="3"/>
        <v>3</v>
      </c>
      <c r="S29" s="3">
        <f>Q29*R29</f>
        <v>7</v>
      </c>
    </row>
    <row r="30" spans="1:19" ht="81.75" customHeight="1" x14ac:dyDescent="0.25">
      <c r="A30" s="17" t="s">
        <v>40</v>
      </c>
      <c r="B30" s="17"/>
      <c r="C30" s="11"/>
      <c r="D30" s="21" t="s">
        <v>42</v>
      </c>
      <c r="E30" s="21"/>
      <c r="F30" s="21"/>
      <c r="G30" s="3">
        <v>2</v>
      </c>
      <c r="H30" s="3">
        <v>5</v>
      </c>
      <c r="I30" s="3">
        <v>1</v>
      </c>
      <c r="J30" s="3">
        <v>3</v>
      </c>
      <c r="K30" s="3">
        <v>1</v>
      </c>
      <c r="L30" s="3">
        <v>1</v>
      </c>
      <c r="M30" s="3">
        <v>4</v>
      </c>
      <c r="N30" s="3">
        <v>3</v>
      </c>
      <c r="O30" s="3">
        <v>0</v>
      </c>
      <c r="P30" s="3">
        <v>3</v>
      </c>
      <c r="Q30" s="3">
        <f t="shared" ref="Q30:Q31" si="12">(G30+H30+I30+J30+K30+L30)/6</f>
        <v>2.1666666666666665</v>
      </c>
      <c r="R30" s="3">
        <f t="shared" si="3"/>
        <v>2.5</v>
      </c>
      <c r="S30" s="3">
        <f>Q30*R30</f>
        <v>5.4166666666666661</v>
      </c>
    </row>
    <row r="31" spans="1:19" ht="100.5" customHeight="1" x14ac:dyDescent="0.25">
      <c r="A31" s="17"/>
      <c r="B31" s="17"/>
      <c r="C31" s="11"/>
      <c r="D31" s="42" t="s">
        <v>55</v>
      </c>
      <c r="E31" s="42"/>
      <c r="F31" s="42"/>
      <c r="G31" s="3">
        <v>1</v>
      </c>
      <c r="H31" s="3">
        <v>3</v>
      </c>
      <c r="I31" s="3">
        <v>1</v>
      </c>
      <c r="J31" s="3">
        <v>3</v>
      </c>
      <c r="K31" s="3">
        <v>0</v>
      </c>
      <c r="L31" s="3">
        <v>2</v>
      </c>
      <c r="M31" s="3">
        <v>2</v>
      </c>
      <c r="N31" s="3">
        <v>2</v>
      </c>
      <c r="O31" s="3">
        <v>2</v>
      </c>
      <c r="P31" s="3">
        <v>2</v>
      </c>
      <c r="Q31" s="3">
        <f t="shared" si="12"/>
        <v>1.6666666666666667</v>
      </c>
      <c r="R31" s="3">
        <f t="shared" si="3"/>
        <v>2</v>
      </c>
      <c r="S31" s="3">
        <f t="shared" ref="S31" si="13">Q31*R31</f>
        <v>3.3333333333333335</v>
      </c>
    </row>
    <row r="32" spans="1:19" ht="100.5" customHeight="1" x14ac:dyDescent="0.25">
      <c r="A32" s="17"/>
      <c r="B32" s="17"/>
      <c r="C32" s="11"/>
      <c r="D32" s="42" t="s">
        <v>47</v>
      </c>
      <c r="E32" s="42"/>
      <c r="F32" s="42"/>
      <c r="G32" s="3">
        <v>2</v>
      </c>
      <c r="H32" s="3">
        <v>5</v>
      </c>
      <c r="I32" s="3">
        <v>1</v>
      </c>
      <c r="J32" s="3">
        <v>3</v>
      </c>
      <c r="K32" s="3">
        <v>1</v>
      </c>
      <c r="L32" s="3">
        <v>1</v>
      </c>
      <c r="M32" s="3">
        <v>3</v>
      </c>
      <c r="N32" s="3">
        <v>1</v>
      </c>
      <c r="O32" s="3">
        <v>0</v>
      </c>
      <c r="P32" s="3">
        <v>3</v>
      </c>
      <c r="Q32" s="3">
        <f t="shared" ref="Q32" si="14">(G32+H32+I32+J32+K32+L32)/6</f>
        <v>2.1666666666666665</v>
      </c>
      <c r="R32" s="3">
        <f t="shared" si="3"/>
        <v>1.75</v>
      </c>
      <c r="S32" s="3">
        <f t="shared" ref="S32" si="15">Q32*R32</f>
        <v>3.7916666666666665</v>
      </c>
    </row>
    <row r="33" spans="1:19" ht="100.5" customHeight="1" x14ac:dyDescent="0.25">
      <c r="A33" s="17"/>
      <c r="B33" s="17"/>
      <c r="C33" s="11"/>
      <c r="D33" s="42" t="s">
        <v>56</v>
      </c>
      <c r="E33" s="42"/>
      <c r="F33" s="42"/>
      <c r="G33" s="3">
        <v>1</v>
      </c>
      <c r="H33" s="3">
        <v>5</v>
      </c>
      <c r="I33" s="3">
        <v>1</v>
      </c>
      <c r="J33" s="3">
        <v>3</v>
      </c>
      <c r="K33" s="3">
        <v>1</v>
      </c>
      <c r="L33" s="3">
        <v>1</v>
      </c>
      <c r="M33" s="3">
        <v>1</v>
      </c>
      <c r="N33" s="3">
        <v>1</v>
      </c>
      <c r="O33" s="3">
        <v>0</v>
      </c>
      <c r="P33" s="3">
        <v>2</v>
      </c>
      <c r="Q33" s="3">
        <f t="shared" ref="Q33" si="16">(G33+H33+I33+J33+K33+L33)/6</f>
        <v>2</v>
      </c>
      <c r="R33" s="3">
        <f t="shared" si="3"/>
        <v>1</v>
      </c>
      <c r="S33" s="3">
        <f t="shared" ref="S33" si="17">Q33*R33</f>
        <v>2</v>
      </c>
    </row>
    <row r="34" spans="1:19" ht="122.25" customHeight="1" x14ac:dyDescent="0.25">
      <c r="A34" s="17"/>
      <c r="B34" s="17"/>
      <c r="C34" s="11"/>
      <c r="D34" s="39" t="s">
        <v>57</v>
      </c>
      <c r="E34" s="19"/>
      <c r="F34" s="20"/>
      <c r="G34" s="3">
        <v>2</v>
      </c>
      <c r="H34" s="3">
        <v>4</v>
      </c>
      <c r="I34" s="3">
        <v>1</v>
      </c>
      <c r="J34" s="3">
        <v>0</v>
      </c>
      <c r="K34" s="3">
        <v>0</v>
      </c>
      <c r="L34" s="3">
        <v>2</v>
      </c>
      <c r="M34" s="3">
        <v>2</v>
      </c>
      <c r="N34" s="3">
        <v>2</v>
      </c>
      <c r="O34" s="3">
        <v>2</v>
      </c>
      <c r="P34" s="3">
        <v>2</v>
      </c>
      <c r="Q34" s="3">
        <f t="shared" ref="Q34" si="18">(G34+H34+I34+J34+K34+L34)/6</f>
        <v>1.5</v>
      </c>
      <c r="R34" s="3">
        <f t="shared" si="3"/>
        <v>2</v>
      </c>
      <c r="S34" s="3">
        <f t="shared" ref="S34" si="19">Q34*R34</f>
        <v>3</v>
      </c>
    </row>
    <row r="35" spans="1:19" ht="105.75" customHeight="1" x14ac:dyDescent="0.25">
      <c r="A35" s="17"/>
      <c r="B35" s="17"/>
      <c r="C35" s="11"/>
      <c r="D35" s="39" t="s">
        <v>58</v>
      </c>
      <c r="E35" s="19"/>
      <c r="F35" s="20"/>
      <c r="G35" s="3">
        <v>3</v>
      </c>
      <c r="H35" s="3">
        <v>5</v>
      </c>
      <c r="I35" s="3">
        <v>1</v>
      </c>
      <c r="J35" s="3">
        <v>1</v>
      </c>
      <c r="K35" s="3">
        <v>0</v>
      </c>
      <c r="L35" s="3">
        <v>2</v>
      </c>
      <c r="M35" s="3">
        <v>2</v>
      </c>
      <c r="N35" s="3">
        <v>2</v>
      </c>
      <c r="O35" s="3">
        <v>2</v>
      </c>
      <c r="P35" s="3">
        <v>2</v>
      </c>
      <c r="Q35" s="3">
        <f t="shared" ref="Q35" si="20">(G35+H35+I35+J35+K35+L35)/6</f>
        <v>2</v>
      </c>
      <c r="R35" s="3">
        <f t="shared" si="3"/>
        <v>2</v>
      </c>
      <c r="S35" s="3">
        <f t="shared" ref="S35" si="21">Q35*R35</f>
        <v>4</v>
      </c>
    </row>
    <row r="36" spans="1:19" ht="75.75" customHeight="1" x14ac:dyDescent="0.25">
      <c r="A36" s="17"/>
      <c r="B36" s="17"/>
      <c r="C36" s="11"/>
      <c r="D36" s="39" t="s">
        <v>100</v>
      </c>
      <c r="E36" s="40"/>
      <c r="F36" s="41"/>
      <c r="G36" s="8">
        <v>1</v>
      </c>
      <c r="H36" s="8">
        <v>5</v>
      </c>
      <c r="I36" s="8">
        <v>1</v>
      </c>
      <c r="J36" s="8">
        <v>3</v>
      </c>
      <c r="K36" s="8">
        <v>1</v>
      </c>
      <c r="L36" s="8">
        <v>1</v>
      </c>
      <c r="M36" s="8">
        <v>1</v>
      </c>
      <c r="N36" s="8">
        <v>1</v>
      </c>
      <c r="O36" s="8">
        <v>0</v>
      </c>
      <c r="P36" s="8">
        <v>3</v>
      </c>
      <c r="Q36" s="3">
        <v>3</v>
      </c>
      <c r="R36" s="3">
        <f t="shared" si="3"/>
        <v>1.25</v>
      </c>
      <c r="S36" s="3">
        <f>Q36*R36</f>
        <v>3.75</v>
      </c>
    </row>
    <row r="37" spans="1:19" ht="75.75" customHeight="1" x14ac:dyDescent="0.25">
      <c r="A37" s="17" t="s">
        <v>103</v>
      </c>
      <c r="B37" s="17"/>
      <c r="C37" s="11"/>
      <c r="D37" s="18" t="s">
        <v>41</v>
      </c>
      <c r="E37" s="19"/>
      <c r="F37" s="20"/>
      <c r="G37" s="3">
        <v>1</v>
      </c>
      <c r="H37" s="3">
        <v>5</v>
      </c>
      <c r="I37" s="3">
        <v>1</v>
      </c>
      <c r="J37" s="3">
        <v>3</v>
      </c>
      <c r="K37" s="3">
        <v>1</v>
      </c>
      <c r="L37" s="3">
        <v>1</v>
      </c>
      <c r="M37" s="3">
        <v>1</v>
      </c>
      <c r="N37" s="3">
        <v>1</v>
      </c>
      <c r="O37" s="3">
        <v>0</v>
      </c>
      <c r="P37" s="3">
        <v>1</v>
      </c>
      <c r="Q37" s="3">
        <v>3</v>
      </c>
      <c r="R37" s="3">
        <f t="shared" si="3"/>
        <v>0.75</v>
      </c>
      <c r="S37" s="3">
        <f t="shared" si="4"/>
        <v>2.25</v>
      </c>
    </row>
    <row r="38" spans="1:19" ht="75.75" customHeight="1" x14ac:dyDescent="0.25">
      <c r="A38" s="17"/>
      <c r="B38" s="17"/>
      <c r="C38" s="11"/>
      <c r="D38" s="39" t="s">
        <v>97</v>
      </c>
      <c r="E38" s="40"/>
      <c r="F38" s="41"/>
      <c r="G38" s="3">
        <v>3</v>
      </c>
      <c r="H38" s="3">
        <v>5</v>
      </c>
      <c r="I38" s="3">
        <v>3</v>
      </c>
      <c r="J38" s="3">
        <v>3</v>
      </c>
      <c r="K38" s="3">
        <v>0</v>
      </c>
      <c r="L38" s="3">
        <v>3</v>
      </c>
      <c r="M38" s="3">
        <v>3</v>
      </c>
      <c r="N38" s="3">
        <v>3</v>
      </c>
      <c r="O38" s="3">
        <v>3</v>
      </c>
      <c r="P38" s="3">
        <v>3</v>
      </c>
      <c r="Q38" s="3">
        <v>3</v>
      </c>
      <c r="R38" s="3">
        <f t="shared" ref="R38" si="22">(M38+N38+O38+P38)/4</f>
        <v>3</v>
      </c>
      <c r="S38" s="3">
        <f t="shared" si="4"/>
        <v>9</v>
      </c>
    </row>
    <row r="39" spans="1:19" ht="78.75" customHeight="1" x14ac:dyDescent="0.25">
      <c r="A39" s="17"/>
      <c r="B39" s="17"/>
      <c r="C39" s="11"/>
      <c r="D39" s="18" t="s">
        <v>70</v>
      </c>
      <c r="E39" s="19"/>
      <c r="F39" s="20"/>
      <c r="G39" s="3">
        <v>3</v>
      </c>
      <c r="H39" s="3">
        <v>5</v>
      </c>
      <c r="I39" s="3">
        <v>1</v>
      </c>
      <c r="J39" s="3">
        <v>3</v>
      </c>
      <c r="K39" s="3">
        <v>0</v>
      </c>
      <c r="L39" s="3">
        <v>3</v>
      </c>
      <c r="M39" s="3">
        <v>1</v>
      </c>
      <c r="N39" s="3">
        <v>2</v>
      </c>
      <c r="O39" s="3">
        <v>3</v>
      </c>
      <c r="P39" s="3">
        <v>3</v>
      </c>
      <c r="Q39" s="3">
        <v>3</v>
      </c>
      <c r="R39" s="3">
        <f t="shared" si="3"/>
        <v>2.25</v>
      </c>
      <c r="S39" s="3">
        <f t="shared" ref="S39" si="23">Q39*R39</f>
        <v>6.75</v>
      </c>
    </row>
    <row r="40" spans="1:19" ht="90.75" customHeight="1" x14ac:dyDescent="0.25">
      <c r="A40" s="17"/>
      <c r="B40" s="17"/>
      <c r="C40" s="11"/>
      <c r="D40" s="18" t="s">
        <v>59</v>
      </c>
      <c r="E40" s="19"/>
      <c r="F40" s="20"/>
      <c r="G40" s="3">
        <v>1</v>
      </c>
      <c r="H40" s="3">
        <v>5</v>
      </c>
      <c r="I40" s="3">
        <v>1</v>
      </c>
      <c r="J40" s="3">
        <v>3</v>
      </c>
      <c r="K40" s="3">
        <v>1</v>
      </c>
      <c r="L40" s="3">
        <v>1</v>
      </c>
      <c r="M40" s="3">
        <v>1</v>
      </c>
      <c r="N40" s="3">
        <v>1</v>
      </c>
      <c r="O40" s="3">
        <v>1</v>
      </c>
      <c r="P40" s="3">
        <v>2</v>
      </c>
      <c r="Q40" s="3">
        <f t="shared" ref="Q40" si="24">(G40+H40+I40+J40+K40+L40)/6</f>
        <v>2</v>
      </c>
      <c r="R40" s="3">
        <f t="shared" si="3"/>
        <v>1.25</v>
      </c>
      <c r="S40" s="3">
        <f t="shared" ref="S40" si="25">Q40*R40</f>
        <v>2.5</v>
      </c>
    </row>
    <row r="41" spans="1:19" ht="88.5" customHeight="1" x14ac:dyDescent="0.25">
      <c r="A41" s="17"/>
      <c r="B41" s="17"/>
      <c r="C41" s="11"/>
      <c r="D41" s="18" t="s">
        <v>101</v>
      </c>
      <c r="E41" s="19"/>
      <c r="F41" s="20"/>
      <c r="G41" s="3">
        <v>1</v>
      </c>
      <c r="H41" s="3">
        <v>5</v>
      </c>
      <c r="I41" s="3">
        <v>1</v>
      </c>
      <c r="J41" s="3">
        <v>3</v>
      </c>
      <c r="K41" s="3">
        <v>1</v>
      </c>
      <c r="L41" s="3">
        <v>1</v>
      </c>
      <c r="M41" s="3">
        <v>1</v>
      </c>
      <c r="N41" s="3">
        <v>1</v>
      </c>
      <c r="O41" s="3">
        <v>0</v>
      </c>
      <c r="P41" s="3">
        <v>2</v>
      </c>
      <c r="Q41" s="3">
        <f t="shared" ref="Q41" si="26">(G41+H41+I41+J41+K41+L41)/6</f>
        <v>2</v>
      </c>
      <c r="R41" s="3">
        <f t="shared" si="3"/>
        <v>1</v>
      </c>
      <c r="S41" s="3">
        <f t="shared" ref="S41" si="27">Q41*R41</f>
        <v>2</v>
      </c>
    </row>
    <row r="42" spans="1:19" ht="64.5" customHeight="1" x14ac:dyDescent="0.25">
      <c r="A42" s="17"/>
      <c r="B42" s="17"/>
      <c r="C42" s="11"/>
      <c r="D42" s="18" t="s">
        <v>43</v>
      </c>
      <c r="E42" s="19"/>
      <c r="F42" s="20"/>
      <c r="G42" s="3">
        <v>1</v>
      </c>
      <c r="H42" s="3">
        <v>5</v>
      </c>
      <c r="I42" s="3">
        <v>1</v>
      </c>
      <c r="J42" s="3">
        <v>3</v>
      </c>
      <c r="K42" s="3">
        <v>1</v>
      </c>
      <c r="L42" s="3">
        <v>1</v>
      </c>
      <c r="M42" s="3">
        <v>1</v>
      </c>
      <c r="N42" s="3">
        <v>1</v>
      </c>
      <c r="O42" s="3">
        <v>0</v>
      </c>
      <c r="P42" s="3">
        <v>1</v>
      </c>
      <c r="Q42" s="3">
        <f t="shared" ref="Q42:Q43" si="28">(G42+H42+I42+J42+K42+L42)/6</f>
        <v>2</v>
      </c>
      <c r="R42" s="3">
        <f t="shared" si="3"/>
        <v>0.75</v>
      </c>
      <c r="S42" s="3">
        <f t="shared" ref="S42:S43" si="29">Q42*R42</f>
        <v>1.5</v>
      </c>
    </row>
    <row r="43" spans="1:19" ht="53.25" customHeight="1" x14ac:dyDescent="0.25">
      <c r="A43" s="17"/>
      <c r="B43" s="17"/>
      <c r="C43" s="11"/>
      <c r="D43" s="18" t="s">
        <v>44</v>
      </c>
      <c r="E43" s="19"/>
      <c r="F43" s="20"/>
      <c r="G43" s="3">
        <v>1</v>
      </c>
      <c r="H43" s="3">
        <v>5</v>
      </c>
      <c r="I43" s="3">
        <v>1</v>
      </c>
      <c r="J43" s="3">
        <v>3</v>
      </c>
      <c r="K43" s="3">
        <v>1</v>
      </c>
      <c r="L43" s="3">
        <v>1</v>
      </c>
      <c r="M43" s="3">
        <v>1</v>
      </c>
      <c r="N43" s="3">
        <v>1</v>
      </c>
      <c r="O43" s="3">
        <v>2</v>
      </c>
      <c r="P43" s="3">
        <v>2</v>
      </c>
      <c r="Q43" s="3">
        <f t="shared" si="28"/>
        <v>2</v>
      </c>
      <c r="R43" s="3">
        <f t="shared" si="3"/>
        <v>1.5</v>
      </c>
      <c r="S43" s="3">
        <f t="shared" si="29"/>
        <v>3</v>
      </c>
    </row>
    <row r="44" spans="1:19" ht="53.25" customHeight="1" x14ac:dyDescent="0.25">
      <c r="A44" s="17"/>
      <c r="B44" s="17"/>
      <c r="C44" s="14"/>
      <c r="D44" s="18" t="s">
        <v>45</v>
      </c>
      <c r="E44" s="19"/>
      <c r="F44" s="20"/>
      <c r="G44" s="3">
        <v>1</v>
      </c>
      <c r="H44" s="3">
        <v>5</v>
      </c>
      <c r="I44" s="3">
        <v>1</v>
      </c>
      <c r="J44" s="3">
        <v>3</v>
      </c>
      <c r="K44" s="3">
        <v>1</v>
      </c>
      <c r="L44" s="3">
        <v>1</v>
      </c>
      <c r="M44" s="3">
        <v>1</v>
      </c>
      <c r="N44" s="3">
        <v>1</v>
      </c>
      <c r="O44" s="3">
        <v>0</v>
      </c>
      <c r="P44" s="3">
        <v>1</v>
      </c>
      <c r="Q44" s="3">
        <f t="shared" ref="Q44:Q66" si="30">(G44+H44+I44+J44+K44+L44)/6</f>
        <v>2</v>
      </c>
      <c r="R44" s="3">
        <f t="shared" si="3"/>
        <v>0.75</v>
      </c>
      <c r="S44" s="3">
        <f t="shared" ref="S44:S66" si="31">Q44*R44</f>
        <v>1.5</v>
      </c>
    </row>
    <row r="45" spans="1:19" ht="84.75" customHeight="1" x14ac:dyDescent="0.25">
      <c r="A45" s="17" t="s">
        <v>102</v>
      </c>
      <c r="B45" s="17"/>
      <c r="C45" s="14"/>
      <c r="D45" s="18" t="s">
        <v>71</v>
      </c>
      <c r="E45" s="19"/>
      <c r="F45" s="20"/>
      <c r="G45" s="3">
        <v>2</v>
      </c>
      <c r="H45" s="3">
        <v>5</v>
      </c>
      <c r="I45" s="3">
        <v>3</v>
      </c>
      <c r="J45" s="3">
        <v>5</v>
      </c>
      <c r="K45" s="3">
        <v>1</v>
      </c>
      <c r="L45" s="3">
        <v>3</v>
      </c>
      <c r="M45" s="3">
        <v>3</v>
      </c>
      <c r="N45" s="3">
        <v>5</v>
      </c>
      <c r="O45" s="3">
        <v>2</v>
      </c>
      <c r="P45" s="3">
        <v>3</v>
      </c>
      <c r="Q45" s="3">
        <f t="shared" ref="Q45" si="32">(G45+H45+I45+J45+K45+L45)/6</f>
        <v>3.1666666666666665</v>
      </c>
      <c r="R45" s="3">
        <f t="shared" si="3"/>
        <v>3.25</v>
      </c>
      <c r="S45" s="3">
        <f t="shared" ref="S45" si="33">Q45*R45</f>
        <v>10.291666666666666</v>
      </c>
    </row>
    <row r="46" spans="1:19" ht="58.5" customHeight="1" x14ac:dyDescent="0.25">
      <c r="A46" s="17"/>
      <c r="B46" s="17"/>
      <c r="C46" s="14"/>
      <c r="D46" s="18" t="s">
        <v>72</v>
      </c>
      <c r="E46" s="19"/>
      <c r="F46" s="20"/>
      <c r="G46" s="3">
        <v>1</v>
      </c>
      <c r="H46" s="3">
        <v>5</v>
      </c>
      <c r="I46" s="3">
        <v>3</v>
      </c>
      <c r="J46" s="3">
        <v>5</v>
      </c>
      <c r="K46" s="3">
        <v>1</v>
      </c>
      <c r="L46" s="3">
        <v>3</v>
      </c>
      <c r="M46" s="3">
        <v>3</v>
      </c>
      <c r="N46" s="3">
        <v>5</v>
      </c>
      <c r="O46" s="3">
        <v>2</v>
      </c>
      <c r="P46" s="3">
        <v>3</v>
      </c>
      <c r="Q46" s="3">
        <f t="shared" ref="Q46" si="34">(G46+H46+I46+J46+K46+L46)/6</f>
        <v>3</v>
      </c>
      <c r="R46" s="3">
        <f t="shared" si="3"/>
        <v>3.25</v>
      </c>
      <c r="S46" s="3">
        <f t="shared" ref="S46" si="35">Q46*R46</f>
        <v>9.75</v>
      </c>
    </row>
    <row r="47" spans="1:19" ht="50.25" customHeight="1" x14ac:dyDescent="0.25">
      <c r="A47" s="17"/>
      <c r="B47" s="17"/>
      <c r="C47" s="14"/>
      <c r="D47" s="18" t="s">
        <v>73</v>
      </c>
      <c r="E47" s="19"/>
      <c r="F47" s="20"/>
      <c r="G47" s="3">
        <v>2</v>
      </c>
      <c r="H47" s="3">
        <v>5</v>
      </c>
      <c r="I47" s="3">
        <v>3</v>
      </c>
      <c r="J47" s="3">
        <v>5</v>
      </c>
      <c r="K47" s="3">
        <v>1</v>
      </c>
      <c r="L47" s="3">
        <v>3</v>
      </c>
      <c r="M47" s="3">
        <v>3</v>
      </c>
      <c r="N47" s="3">
        <v>5</v>
      </c>
      <c r="O47" s="3">
        <v>2</v>
      </c>
      <c r="P47" s="3">
        <v>3</v>
      </c>
      <c r="Q47" s="3">
        <f t="shared" ref="Q47:Q49" si="36">(G47+H47+I47+J47+K47+L47)/6</f>
        <v>3.1666666666666665</v>
      </c>
      <c r="R47" s="3">
        <f t="shared" si="3"/>
        <v>3.25</v>
      </c>
      <c r="S47" s="3">
        <f t="shared" ref="S47:S49" si="37">Q47*R47</f>
        <v>10.291666666666666</v>
      </c>
    </row>
    <row r="48" spans="1:19" ht="83.25" customHeight="1" x14ac:dyDescent="0.25">
      <c r="A48" s="17"/>
      <c r="B48" s="17"/>
      <c r="C48" s="14"/>
      <c r="D48" s="18" t="s">
        <v>74</v>
      </c>
      <c r="E48" s="19"/>
      <c r="F48" s="20"/>
      <c r="G48" s="3">
        <v>2</v>
      </c>
      <c r="H48" s="3">
        <v>5</v>
      </c>
      <c r="I48" s="3">
        <v>3</v>
      </c>
      <c r="J48" s="3">
        <v>5</v>
      </c>
      <c r="K48" s="3">
        <v>1</v>
      </c>
      <c r="L48" s="3">
        <v>3</v>
      </c>
      <c r="M48" s="3">
        <v>3</v>
      </c>
      <c r="N48" s="3">
        <v>5</v>
      </c>
      <c r="O48" s="3">
        <v>2</v>
      </c>
      <c r="P48" s="3">
        <v>3</v>
      </c>
      <c r="Q48" s="3">
        <f t="shared" si="36"/>
        <v>3.1666666666666665</v>
      </c>
      <c r="R48" s="3">
        <f t="shared" si="3"/>
        <v>3.25</v>
      </c>
      <c r="S48" s="3">
        <f t="shared" si="37"/>
        <v>10.291666666666666</v>
      </c>
    </row>
    <row r="49" spans="1:19" ht="53.25" customHeight="1" x14ac:dyDescent="0.25">
      <c r="A49" s="17"/>
      <c r="B49" s="17"/>
      <c r="C49" s="14"/>
      <c r="D49" s="18" t="s">
        <v>75</v>
      </c>
      <c r="E49" s="19"/>
      <c r="F49" s="20"/>
      <c r="G49" s="3">
        <v>5</v>
      </c>
      <c r="H49" s="3">
        <v>5</v>
      </c>
      <c r="I49" s="3">
        <v>3</v>
      </c>
      <c r="J49" s="3">
        <v>5</v>
      </c>
      <c r="K49" s="3">
        <v>1</v>
      </c>
      <c r="L49" s="3">
        <v>3</v>
      </c>
      <c r="M49" s="3">
        <v>3</v>
      </c>
      <c r="N49" s="3">
        <v>5</v>
      </c>
      <c r="O49" s="3">
        <v>2</v>
      </c>
      <c r="P49" s="3">
        <v>3</v>
      </c>
      <c r="Q49" s="3">
        <f t="shared" si="36"/>
        <v>3.6666666666666665</v>
      </c>
      <c r="R49" s="3">
        <f t="shared" si="3"/>
        <v>3.25</v>
      </c>
      <c r="S49" s="3">
        <f t="shared" si="37"/>
        <v>11.916666666666666</v>
      </c>
    </row>
    <row r="50" spans="1:19" ht="53.25" customHeight="1" x14ac:dyDescent="0.25">
      <c r="A50" s="17"/>
      <c r="B50" s="17"/>
      <c r="C50" s="14"/>
      <c r="D50" s="18" t="s">
        <v>76</v>
      </c>
      <c r="E50" s="19"/>
      <c r="F50" s="20"/>
      <c r="G50" s="3">
        <v>5</v>
      </c>
      <c r="H50" s="3">
        <v>5</v>
      </c>
      <c r="I50" s="3">
        <v>3</v>
      </c>
      <c r="J50" s="3">
        <v>5</v>
      </c>
      <c r="K50" s="3">
        <v>1</v>
      </c>
      <c r="L50" s="3">
        <v>3</v>
      </c>
      <c r="M50" s="3">
        <v>3</v>
      </c>
      <c r="N50" s="3">
        <v>5</v>
      </c>
      <c r="O50" s="3">
        <v>2</v>
      </c>
      <c r="P50" s="3">
        <v>3</v>
      </c>
      <c r="Q50" s="3">
        <f t="shared" ref="Q50:Q51" si="38">(G50+H50+I50+J50+K50+L50)/6</f>
        <v>3.6666666666666665</v>
      </c>
      <c r="R50" s="3">
        <f t="shared" ref="R50:R51" si="39">(M50+N50+O50+P50)/4</f>
        <v>3.25</v>
      </c>
      <c r="S50" s="3">
        <f t="shared" ref="S50:S51" si="40">Q50*R50</f>
        <v>11.916666666666666</v>
      </c>
    </row>
    <row r="51" spans="1:19" ht="53.25" customHeight="1" x14ac:dyDescent="0.25">
      <c r="A51" s="17"/>
      <c r="B51" s="17"/>
      <c r="C51" s="14"/>
      <c r="D51" s="18" t="s">
        <v>77</v>
      </c>
      <c r="E51" s="19"/>
      <c r="F51" s="20"/>
      <c r="G51" s="3">
        <v>2</v>
      </c>
      <c r="H51" s="3">
        <v>5</v>
      </c>
      <c r="I51" s="3">
        <v>3</v>
      </c>
      <c r="J51" s="3">
        <v>5</v>
      </c>
      <c r="K51" s="3">
        <v>1</v>
      </c>
      <c r="L51" s="3">
        <v>3</v>
      </c>
      <c r="M51" s="3">
        <v>3</v>
      </c>
      <c r="N51" s="3">
        <v>5</v>
      </c>
      <c r="O51" s="3">
        <v>2</v>
      </c>
      <c r="P51" s="3">
        <v>3</v>
      </c>
      <c r="Q51" s="3">
        <f t="shared" si="38"/>
        <v>3.1666666666666665</v>
      </c>
      <c r="R51" s="3">
        <f t="shared" si="39"/>
        <v>3.25</v>
      </c>
      <c r="S51" s="3">
        <f t="shared" si="40"/>
        <v>10.291666666666666</v>
      </c>
    </row>
    <row r="52" spans="1:19" ht="53.25" customHeight="1" x14ac:dyDescent="0.25">
      <c r="A52" s="17"/>
      <c r="B52" s="17"/>
      <c r="C52" s="14"/>
      <c r="D52" s="18" t="s">
        <v>78</v>
      </c>
      <c r="E52" s="19"/>
      <c r="F52" s="20"/>
      <c r="G52" s="3">
        <v>5</v>
      </c>
      <c r="H52" s="3">
        <v>5</v>
      </c>
      <c r="I52" s="3">
        <v>3</v>
      </c>
      <c r="J52" s="3">
        <v>5</v>
      </c>
      <c r="K52" s="3">
        <v>1</v>
      </c>
      <c r="L52" s="3">
        <v>3</v>
      </c>
      <c r="M52" s="3">
        <v>3</v>
      </c>
      <c r="N52" s="3">
        <v>5</v>
      </c>
      <c r="O52" s="3">
        <v>2</v>
      </c>
      <c r="P52" s="3">
        <v>3</v>
      </c>
      <c r="Q52" s="3">
        <f t="shared" ref="Q52" si="41">(G52+H52+I52+J52+K52+L52)/6</f>
        <v>3.6666666666666665</v>
      </c>
      <c r="R52" s="3">
        <f t="shared" ref="R52" si="42">(M52+N52+O52+P52)/4</f>
        <v>3.25</v>
      </c>
      <c r="S52" s="3">
        <f t="shared" ref="S52" si="43">Q52*R52</f>
        <v>11.916666666666666</v>
      </c>
    </row>
    <row r="53" spans="1:19" ht="53.25" customHeight="1" x14ac:dyDescent="0.25">
      <c r="A53" s="17"/>
      <c r="B53" s="17"/>
      <c r="C53" s="14"/>
      <c r="D53" s="18" t="s">
        <v>79</v>
      </c>
      <c r="E53" s="19"/>
      <c r="F53" s="20"/>
      <c r="G53" s="3">
        <v>5</v>
      </c>
      <c r="H53" s="3">
        <v>5</v>
      </c>
      <c r="I53" s="3">
        <v>3</v>
      </c>
      <c r="J53" s="3">
        <v>5</v>
      </c>
      <c r="K53" s="3">
        <v>1</v>
      </c>
      <c r="L53" s="3">
        <v>3</v>
      </c>
      <c r="M53" s="3">
        <v>3</v>
      </c>
      <c r="N53" s="3">
        <v>5</v>
      </c>
      <c r="O53" s="3">
        <v>2</v>
      </c>
      <c r="P53" s="3">
        <v>3</v>
      </c>
      <c r="Q53" s="3">
        <f t="shared" ref="Q53:Q54" si="44">(G53+H53+I53+J53+K53+L53)/6</f>
        <v>3.6666666666666665</v>
      </c>
      <c r="R53" s="3">
        <f t="shared" ref="R53:R54" si="45">(M53+N53+O53+P53)/4</f>
        <v>3.25</v>
      </c>
      <c r="S53" s="3">
        <f t="shared" ref="S53:S54" si="46">Q53*R53</f>
        <v>11.916666666666666</v>
      </c>
    </row>
    <row r="54" spans="1:19" ht="53.25" customHeight="1" x14ac:dyDescent="0.25">
      <c r="A54" s="17"/>
      <c r="B54" s="17"/>
      <c r="C54" s="14"/>
      <c r="D54" s="18" t="s">
        <v>80</v>
      </c>
      <c r="E54" s="19"/>
      <c r="F54" s="20"/>
      <c r="G54" s="3">
        <v>2</v>
      </c>
      <c r="H54" s="3">
        <v>5</v>
      </c>
      <c r="I54" s="3">
        <v>3</v>
      </c>
      <c r="J54" s="3">
        <v>5</v>
      </c>
      <c r="K54" s="3">
        <v>1</v>
      </c>
      <c r="L54" s="3">
        <v>3</v>
      </c>
      <c r="M54" s="3">
        <v>3</v>
      </c>
      <c r="N54" s="3">
        <v>5</v>
      </c>
      <c r="O54" s="3">
        <v>2</v>
      </c>
      <c r="P54" s="3">
        <v>3</v>
      </c>
      <c r="Q54" s="3">
        <f t="shared" si="44"/>
        <v>3.1666666666666665</v>
      </c>
      <c r="R54" s="3">
        <f t="shared" si="45"/>
        <v>3.25</v>
      </c>
      <c r="S54" s="3">
        <f t="shared" si="46"/>
        <v>10.291666666666666</v>
      </c>
    </row>
    <row r="55" spans="1:19" ht="59.25" customHeight="1" x14ac:dyDescent="0.25">
      <c r="A55" s="17"/>
      <c r="B55" s="17"/>
      <c r="C55" s="14"/>
      <c r="D55" s="18" t="s">
        <v>81</v>
      </c>
      <c r="E55" s="19"/>
      <c r="F55" s="20"/>
      <c r="G55" s="3">
        <v>5</v>
      </c>
      <c r="H55" s="3">
        <v>5</v>
      </c>
      <c r="I55" s="3">
        <v>3</v>
      </c>
      <c r="J55" s="3">
        <v>5</v>
      </c>
      <c r="K55" s="3">
        <v>1</v>
      </c>
      <c r="L55" s="3">
        <v>3</v>
      </c>
      <c r="M55" s="3">
        <v>3</v>
      </c>
      <c r="N55" s="3">
        <v>5</v>
      </c>
      <c r="O55" s="3">
        <v>2</v>
      </c>
      <c r="P55" s="3">
        <v>3</v>
      </c>
      <c r="Q55" s="3">
        <f t="shared" ref="Q55:Q56" si="47">(G55+H55+I55+J55+K55+L55)/6</f>
        <v>3.6666666666666665</v>
      </c>
      <c r="R55" s="3">
        <f t="shared" ref="R55:R56" si="48">(M55+N55+O55+P55)/4</f>
        <v>3.25</v>
      </c>
      <c r="S55" s="3">
        <f t="shared" ref="S55:S56" si="49">Q55*R55</f>
        <v>11.916666666666666</v>
      </c>
    </row>
    <row r="56" spans="1:19" ht="63" customHeight="1" x14ac:dyDescent="0.25">
      <c r="A56" s="17"/>
      <c r="B56" s="17"/>
      <c r="C56" s="14"/>
      <c r="D56" s="18" t="s">
        <v>82</v>
      </c>
      <c r="E56" s="19"/>
      <c r="F56" s="20"/>
      <c r="G56" s="3">
        <v>2</v>
      </c>
      <c r="H56" s="3">
        <v>5</v>
      </c>
      <c r="I56" s="3">
        <v>3</v>
      </c>
      <c r="J56" s="3">
        <v>5</v>
      </c>
      <c r="K56" s="3">
        <v>1</v>
      </c>
      <c r="L56" s="3">
        <v>3</v>
      </c>
      <c r="M56" s="3">
        <v>3</v>
      </c>
      <c r="N56" s="3">
        <v>5</v>
      </c>
      <c r="O56" s="3">
        <v>2</v>
      </c>
      <c r="P56" s="3">
        <v>3</v>
      </c>
      <c r="Q56" s="3">
        <f t="shared" si="47"/>
        <v>3.1666666666666665</v>
      </c>
      <c r="R56" s="3">
        <f t="shared" si="48"/>
        <v>3.25</v>
      </c>
      <c r="S56" s="3">
        <f t="shared" si="49"/>
        <v>10.291666666666666</v>
      </c>
    </row>
    <row r="57" spans="1:19" ht="53.25" customHeight="1" x14ac:dyDescent="0.25">
      <c r="A57" s="17"/>
      <c r="B57" s="17"/>
      <c r="C57" s="14"/>
      <c r="D57" s="18" t="s">
        <v>83</v>
      </c>
      <c r="E57" s="19"/>
      <c r="F57" s="20"/>
      <c r="G57" s="3">
        <v>5</v>
      </c>
      <c r="H57" s="3">
        <v>5</v>
      </c>
      <c r="I57" s="3">
        <v>3</v>
      </c>
      <c r="J57" s="3">
        <v>5</v>
      </c>
      <c r="K57" s="3">
        <v>1</v>
      </c>
      <c r="L57" s="3">
        <v>3</v>
      </c>
      <c r="M57" s="3">
        <v>3</v>
      </c>
      <c r="N57" s="3">
        <v>5</v>
      </c>
      <c r="O57" s="3">
        <v>2</v>
      </c>
      <c r="P57" s="3">
        <v>3</v>
      </c>
      <c r="Q57" s="3">
        <f t="shared" ref="Q57:Q58" si="50">(G57+H57+I57+J57+K57+L57)/6</f>
        <v>3.6666666666666665</v>
      </c>
      <c r="R57" s="3">
        <f t="shared" ref="R57:R58" si="51">(M57+N57+O57+P57)/4</f>
        <v>3.25</v>
      </c>
      <c r="S57" s="3">
        <f t="shared" ref="S57:S58" si="52">Q57*R57</f>
        <v>11.916666666666666</v>
      </c>
    </row>
    <row r="58" spans="1:19" ht="53.25" customHeight="1" x14ac:dyDescent="0.25">
      <c r="A58" s="17"/>
      <c r="B58" s="17"/>
      <c r="C58" s="14"/>
      <c r="D58" s="18" t="s">
        <v>84</v>
      </c>
      <c r="E58" s="19"/>
      <c r="F58" s="20"/>
      <c r="G58" s="3">
        <v>2</v>
      </c>
      <c r="H58" s="3">
        <v>5</v>
      </c>
      <c r="I58" s="3">
        <v>3</v>
      </c>
      <c r="J58" s="3">
        <v>5</v>
      </c>
      <c r="K58" s="3">
        <v>1</v>
      </c>
      <c r="L58" s="3">
        <v>3</v>
      </c>
      <c r="M58" s="3">
        <v>3</v>
      </c>
      <c r="N58" s="3">
        <v>5</v>
      </c>
      <c r="O58" s="3">
        <v>2</v>
      </c>
      <c r="P58" s="3">
        <v>3</v>
      </c>
      <c r="Q58" s="3">
        <f t="shared" si="50"/>
        <v>3.1666666666666665</v>
      </c>
      <c r="R58" s="3">
        <f t="shared" si="51"/>
        <v>3.25</v>
      </c>
      <c r="S58" s="3">
        <f t="shared" si="52"/>
        <v>10.291666666666666</v>
      </c>
    </row>
    <row r="59" spans="1:19" ht="53.25" customHeight="1" x14ac:dyDescent="0.25">
      <c r="A59" s="17"/>
      <c r="B59" s="17"/>
      <c r="C59" s="14"/>
      <c r="D59" s="18" t="s">
        <v>85</v>
      </c>
      <c r="E59" s="19"/>
      <c r="F59" s="20"/>
      <c r="G59" s="3">
        <v>5</v>
      </c>
      <c r="H59" s="3">
        <v>5</v>
      </c>
      <c r="I59" s="3">
        <v>3</v>
      </c>
      <c r="J59" s="3">
        <v>5</v>
      </c>
      <c r="K59" s="3">
        <v>1</v>
      </c>
      <c r="L59" s="3">
        <v>3</v>
      </c>
      <c r="M59" s="3">
        <v>3</v>
      </c>
      <c r="N59" s="3">
        <v>5</v>
      </c>
      <c r="O59" s="3">
        <v>2</v>
      </c>
      <c r="P59" s="3">
        <v>3</v>
      </c>
      <c r="Q59" s="3">
        <f t="shared" ref="Q59:Q62" si="53">(G59+H59+I59+J59+K59+L59)/6</f>
        <v>3.6666666666666665</v>
      </c>
      <c r="R59" s="3">
        <f t="shared" ref="R59:R62" si="54">(M59+N59+O59+P59)/4</f>
        <v>3.25</v>
      </c>
      <c r="S59" s="3">
        <f t="shared" ref="S59:S62" si="55">Q59*R59</f>
        <v>11.916666666666666</v>
      </c>
    </row>
    <row r="60" spans="1:19" ht="53.25" customHeight="1" x14ac:dyDescent="0.25">
      <c r="A60" s="17"/>
      <c r="B60" s="17"/>
      <c r="C60" s="14"/>
      <c r="D60" s="18" t="s">
        <v>86</v>
      </c>
      <c r="E60" s="19"/>
      <c r="F60" s="20"/>
      <c r="G60" s="3">
        <v>5</v>
      </c>
      <c r="H60" s="3">
        <v>5</v>
      </c>
      <c r="I60" s="3">
        <v>1</v>
      </c>
      <c r="J60" s="3">
        <v>5</v>
      </c>
      <c r="K60" s="3">
        <v>1</v>
      </c>
      <c r="L60" s="3">
        <v>4</v>
      </c>
      <c r="M60" s="3">
        <v>2</v>
      </c>
      <c r="N60" s="3">
        <v>1</v>
      </c>
      <c r="O60" s="3">
        <v>1</v>
      </c>
      <c r="P60" s="3">
        <v>3</v>
      </c>
      <c r="Q60" s="3">
        <f t="shared" si="53"/>
        <v>3.5</v>
      </c>
      <c r="R60" s="3">
        <f t="shared" si="54"/>
        <v>1.75</v>
      </c>
      <c r="S60" s="3">
        <f t="shared" si="55"/>
        <v>6.125</v>
      </c>
    </row>
    <row r="61" spans="1:19" ht="53.25" customHeight="1" x14ac:dyDescent="0.25">
      <c r="A61" s="17"/>
      <c r="B61" s="17"/>
      <c r="C61" s="14"/>
      <c r="D61" s="18" t="s">
        <v>87</v>
      </c>
      <c r="E61" s="19"/>
      <c r="F61" s="20"/>
      <c r="G61" s="3">
        <v>2</v>
      </c>
      <c r="H61" s="3">
        <v>5</v>
      </c>
      <c r="I61" s="3">
        <v>1</v>
      </c>
      <c r="J61" s="3">
        <v>5</v>
      </c>
      <c r="K61" s="3">
        <v>1</v>
      </c>
      <c r="L61" s="3">
        <v>3</v>
      </c>
      <c r="M61" s="3">
        <v>1</v>
      </c>
      <c r="N61" s="3">
        <v>1</v>
      </c>
      <c r="O61" s="3">
        <v>1</v>
      </c>
      <c r="P61" s="3">
        <v>3</v>
      </c>
      <c r="Q61" s="3">
        <f t="shared" si="53"/>
        <v>2.8333333333333335</v>
      </c>
      <c r="R61" s="3">
        <f t="shared" si="54"/>
        <v>1.5</v>
      </c>
      <c r="S61" s="3">
        <f t="shared" si="55"/>
        <v>4.25</v>
      </c>
    </row>
    <row r="62" spans="1:19" ht="53.25" customHeight="1" x14ac:dyDescent="0.25">
      <c r="A62" s="17"/>
      <c r="B62" s="17"/>
      <c r="C62" s="14"/>
      <c r="D62" s="18" t="s">
        <v>88</v>
      </c>
      <c r="E62" s="19"/>
      <c r="F62" s="20"/>
      <c r="G62" s="3">
        <v>2</v>
      </c>
      <c r="H62" s="3">
        <v>5</v>
      </c>
      <c r="I62" s="3">
        <v>1</v>
      </c>
      <c r="J62" s="3">
        <v>5</v>
      </c>
      <c r="K62" s="3">
        <v>1</v>
      </c>
      <c r="L62" s="3">
        <v>3</v>
      </c>
      <c r="M62" s="3">
        <v>1</v>
      </c>
      <c r="N62" s="3">
        <v>1</v>
      </c>
      <c r="O62" s="3">
        <v>1</v>
      </c>
      <c r="P62" s="3">
        <v>3</v>
      </c>
      <c r="Q62" s="3">
        <f t="shared" si="53"/>
        <v>2.8333333333333335</v>
      </c>
      <c r="R62" s="3">
        <f t="shared" si="54"/>
        <v>1.5</v>
      </c>
      <c r="S62" s="3">
        <f t="shared" si="55"/>
        <v>4.25</v>
      </c>
    </row>
    <row r="63" spans="1:19" ht="53.25" customHeight="1" x14ac:dyDescent="0.25">
      <c r="A63" s="17"/>
      <c r="B63" s="17"/>
      <c r="C63" s="14"/>
      <c r="D63" s="18" t="s">
        <v>89</v>
      </c>
      <c r="E63" s="19"/>
      <c r="F63" s="20"/>
      <c r="G63" s="3">
        <v>2</v>
      </c>
      <c r="H63" s="3">
        <v>5</v>
      </c>
      <c r="I63" s="3">
        <v>1</v>
      </c>
      <c r="J63" s="3">
        <v>5</v>
      </c>
      <c r="K63" s="3">
        <v>1</v>
      </c>
      <c r="L63" s="3">
        <v>3</v>
      </c>
      <c r="M63" s="3">
        <v>2</v>
      </c>
      <c r="N63" s="3">
        <v>1</v>
      </c>
      <c r="O63" s="3">
        <v>1</v>
      </c>
      <c r="P63" s="3">
        <v>3</v>
      </c>
      <c r="Q63" s="3">
        <f t="shared" ref="Q63:Q64" si="56">(G63+H63+I63+J63+K63+L63)/6</f>
        <v>2.8333333333333335</v>
      </c>
      <c r="R63" s="3">
        <f t="shared" ref="R63:R64" si="57">(M63+N63+O63+P63)/4</f>
        <v>1.75</v>
      </c>
      <c r="S63" s="3">
        <f t="shared" ref="S63:S64" si="58">Q63*R63</f>
        <v>4.9583333333333339</v>
      </c>
    </row>
    <row r="64" spans="1:19" ht="69" customHeight="1" x14ac:dyDescent="0.25">
      <c r="A64" s="17"/>
      <c r="B64" s="17"/>
      <c r="C64" s="14"/>
      <c r="D64" s="18" t="s">
        <v>90</v>
      </c>
      <c r="E64" s="19"/>
      <c r="F64" s="20"/>
      <c r="G64" s="3">
        <v>5</v>
      </c>
      <c r="H64" s="3">
        <v>5</v>
      </c>
      <c r="I64" s="3">
        <v>1</v>
      </c>
      <c r="J64" s="3">
        <v>5</v>
      </c>
      <c r="K64" s="3">
        <v>1</v>
      </c>
      <c r="L64" s="3">
        <v>3</v>
      </c>
      <c r="M64" s="3">
        <v>2</v>
      </c>
      <c r="N64" s="3">
        <v>5</v>
      </c>
      <c r="O64" s="3">
        <v>1</v>
      </c>
      <c r="P64" s="3">
        <v>3</v>
      </c>
      <c r="Q64" s="3">
        <f t="shared" si="56"/>
        <v>3.3333333333333335</v>
      </c>
      <c r="R64" s="3">
        <f t="shared" si="57"/>
        <v>2.75</v>
      </c>
      <c r="S64" s="3">
        <f t="shared" si="58"/>
        <v>9.1666666666666679</v>
      </c>
    </row>
    <row r="65" spans="1:19" ht="121.5" customHeight="1" x14ac:dyDescent="0.25">
      <c r="A65" s="17"/>
      <c r="B65" s="17"/>
      <c r="D65" s="18" t="s">
        <v>91</v>
      </c>
      <c r="E65" s="19"/>
      <c r="F65" s="20"/>
      <c r="G65" s="3">
        <v>1</v>
      </c>
      <c r="H65" s="3">
        <v>5</v>
      </c>
      <c r="I65" s="3">
        <v>5</v>
      </c>
      <c r="J65" s="3">
        <v>5</v>
      </c>
      <c r="K65" s="3">
        <v>1</v>
      </c>
      <c r="L65" s="3">
        <v>1</v>
      </c>
      <c r="M65" s="3">
        <v>1</v>
      </c>
      <c r="N65" s="3">
        <v>1</v>
      </c>
      <c r="O65" s="3">
        <v>0</v>
      </c>
      <c r="P65" s="3">
        <v>3</v>
      </c>
      <c r="Q65" s="3">
        <f t="shared" ref="Q65" si="59">(G65+H65+I65+J65+K65+L65)/6</f>
        <v>3</v>
      </c>
      <c r="R65" s="8">
        <f t="shared" si="3"/>
        <v>1.25</v>
      </c>
      <c r="S65" s="3">
        <f t="shared" ref="S65" si="60">Q65*R65</f>
        <v>3.75</v>
      </c>
    </row>
    <row r="66" spans="1:19" ht="146.25" customHeight="1" x14ac:dyDescent="0.25">
      <c r="A66" s="32" t="s">
        <v>105</v>
      </c>
      <c r="B66" s="55"/>
      <c r="C66" s="33"/>
      <c r="D66" s="42" t="s">
        <v>46</v>
      </c>
      <c r="E66" s="42"/>
      <c r="F66" s="42"/>
      <c r="G66" s="9">
        <v>2</v>
      </c>
      <c r="H66" s="9">
        <v>5</v>
      </c>
      <c r="I66" s="9">
        <v>1</v>
      </c>
      <c r="J66" s="9">
        <v>3</v>
      </c>
      <c r="K66" s="3">
        <v>1</v>
      </c>
      <c r="L66" s="3">
        <v>1</v>
      </c>
      <c r="M66" s="3">
        <v>1</v>
      </c>
      <c r="N66" s="3">
        <v>1</v>
      </c>
      <c r="O66" s="3">
        <v>1</v>
      </c>
      <c r="P66" s="3">
        <v>3</v>
      </c>
      <c r="Q66" s="3">
        <f t="shared" si="30"/>
        <v>2.1666666666666665</v>
      </c>
      <c r="R66" s="3">
        <f t="shared" si="3"/>
        <v>1.5</v>
      </c>
      <c r="S66" s="3">
        <f t="shared" si="31"/>
        <v>3.25</v>
      </c>
    </row>
    <row r="67" spans="1:19" ht="77.25" customHeight="1" x14ac:dyDescent="0.25">
      <c r="A67" s="32" t="s">
        <v>104</v>
      </c>
      <c r="B67" s="17"/>
      <c r="C67" s="15"/>
      <c r="D67" s="18" t="s">
        <v>60</v>
      </c>
      <c r="E67" s="19"/>
      <c r="F67" s="20"/>
      <c r="G67" s="9">
        <v>3</v>
      </c>
      <c r="H67" s="9">
        <v>4</v>
      </c>
      <c r="I67" s="9">
        <v>3</v>
      </c>
      <c r="J67" s="9">
        <v>3</v>
      </c>
      <c r="K67" s="3">
        <v>2</v>
      </c>
      <c r="L67" s="3">
        <v>3</v>
      </c>
      <c r="M67" s="3">
        <v>3</v>
      </c>
      <c r="N67" s="3">
        <v>3</v>
      </c>
      <c r="O67" s="3">
        <v>3</v>
      </c>
      <c r="P67" s="3">
        <v>3</v>
      </c>
      <c r="Q67" s="3">
        <f t="shared" ref="Q67:Q70" si="61">(G67+H67+I67+J67+K67+L67)/6</f>
        <v>3</v>
      </c>
      <c r="R67" s="3">
        <f t="shared" si="3"/>
        <v>3</v>
      </c>
      <c r="S67" s="3">
        <f t="shared" ref="S67:S70" si="62">Q67*R67</f>
        <v>9</v>
      </c>
    </row>
    <row r="68" spans="1:19" ht="77.25" customHeight="1" x14ac:dyDescent="0.25">
      <c r="A68" s="32"/>
      <c r="B68" s="17"/>
      <c r="C68" s="15"/>
      <c r="D68" s="18" t="s">
        <v>61</v>
      </c>
      <c r="E68" s="19"/>
      <c r="F68" s="20"/>
      <c r="G68" s="9">
        <v>3</v>
      </c>
      <c r="H68" s="9">
        <v>0</v>
      </c>
      <c r="I68" s="9">
        <v>3</v>
      </c>
      <c r="J68" s="9">
        <v>2</v>
      </c>
      <c r="K68" s="3">
        <v>0</v>
      </c>
      <c r="L68" s="3">
        <v>3</v>
      </c>
      <c r="M68" s="3">
        <v>3</v>
      </c>
      <c r="N68" s="3">
        <v>3</v>
      </c>
      <c r="O68" s="3">
        <v>3</v>
      </c>
      <c r="P68" s="3">
        <v>3</v>
      </c>
      <c r="Q68" s="3">
        <f t="shared" si="61"/>
        <v>1.8333333333333333</v>
      </c>
      <c r="R68" s="3">
        <f t="shared" si="3"/>
        <v>3</v>
      </c>
      <c r="S68" s="3">
        <f t="shared" si="62"/>
        <v>5.5</v>
      </c>
    </row>
    <row r="69" spans="1:19" ht="77.25" customHeight="1" x14ac:dyDescent="0.25">
      <c r="A69" s="49"/>
      <c r="B69" s="50"/>
      <c r="C69" s="16"/>
      <c r="D69" s="18" t="s">
        <v>62</v>
      </c>
      <c r="E69" s="19"/>
      <c r="F69" s="20"/>
      <c r="G69" s="9">
        <v>3</v>
      </c>
      <c r="H69" s="9">
        <v>2</v>
      </c>
      <c r="I69" s="9">
        <v>3</v>
      </c>
      <c r="J69" s="9">
        <v>2</v>
      </c>
      <c r="K69" s="3">
        <v>1</v>
      </c>
      <c r="L69" s="3">
        <v>3</v>
      </c>
      <c r="M69" s="3">
        <v>3</v>
      </c>
      <c r="N69" s="3">
        <v>3</v>
      </c>
      <c r="O69" s="3">
        <v>4</v>
      </c>
      <c r="P69" s="3">
        <v>3</v>
      </c>
      <c r="Q69" s="3">
        <f t="shared" si="61"/>
        <v>2.3333333333333335</v>
      </c>
      <c r="R69" s="3">
        <f t="shared" si="3"/>
        <v>3.25</v>
      </c>
      <c r="S69" s="3">
        <f t="shared" si="62"/>
        <v>7.5833333333333339</v>
      </c>
    </row>
    <row r="70" spans="1:19" ht="179.25" customHeight="1" x14ac:dyDescent="0.25">
      <c r="A70" s="19" t="s">
        <v>106</v>
      </c>
      <c r="B70" s="19"/>
      <c r="C70" s="20"/>
      <c r="D70" s="18" t="s">
        <v>63</v>
      </c>
      <c r="E70" s="19"/>
      <c r="F70" s="20"/>
      <c r="G70" s="9">
        <v>3</v>
      </c>
      <c r="H70" s="9">
        <v>4</v>
      </c>
      <c r="I70" s="9">
        <v>3</v>
      </c>
      <c r="J70" s="9">
        <v>3</v>
      </c>
      <c r="K70" s="3">
        <v>0</v>
      </c>
      <c r="L70" s="3">
        <v>3</v>
      </c>
      <c r="M70" s="3">
        <v>3</v>
      </c>
      <c r="N70" s="3">
        <v>3</v>
      </c>
      <c r="O70" s="3">
        <v>4</v>
      </c>
      <c r="P70" s="3">
        <v>3</v>
      </c>
      <c r="Q70" s="3">
        <f t="shared" si="61"/>
        <v>2.6666666666666665</v>
      </c>
      <c r="R70" s="3">
        <f t="shared" si="3"/>
        <v>3.25</v>
      </c>
      <c r="S70" s="3">
        <f t="shared" si="62"/>
        <v>8.6666666666666661</v>
      </c>
    </row>
    <row r="71" spans="1:19" ht="77.25" customHeight="1" x14ac:dyDescent="0.25">
      <c r="A71" s="51" t="s">
        <v>107</v>
      </c>
      <c r="B71" s="51"/>
      <c r="C71" s="52"/>
      <c r="D71" s="18" t="s">
        <v>64</v>
      </c>
      <c r="E71" s="19"/>
      <c r="F71" s="20"/>
      <c r="G71" s="9">
        <v>2</v>
      </c>
      <c r="H71" s="9">
        <v>3</v>
      </c>
      <c r="I71" s="9">
        <v>1</v>
      </c>
      <c r="J71" s="9">
        <v>3</v>
      </c>
      <c r="K71" s="3">
        <v>0</v>
      </c>
      <c r="L71" s="3">
        <v>3</v>
      </c>
      <c r="M71" s="3">
        <v>2</v>
      </c>
      <c r="N71" s="3">
        <v>3</v>
      </c>
      <c r="O71" s="3">
        <v>3</v>
      </c>
      <c r="P71" s="3">
        <v>3</v>
      </c>
      <c r="Q71" s="3">
        <f t="shared" ref="Q71:Q79" si="63">(G71+H71+I71+J71+K71+L71)/6</f>
        <v>2</v>
      </c>
      <c r="R71" s="3">
        <f t="shared" si="3"/>
        <v>2.75</v>
      </c>
      <c r="S71" s="3">
        <f t="shared" ref="S71:S72" si="64">Q71*R71</f>
        <v>5.5</v>
      </c>
    </row>
    <row r="72" spans="1:19" ht="77.25" customHeight="1" x14ac:dyDescent="0.25">
      <c r="A72" s="17"/>
      <c r="B72" s="17"/>
      <c r="C72" s="33"/>
      <c r="D72" s="18" t="s">
        <v>65</v>
      </c>
      <c r="E72" s="19"/>
      <c r="F72" s="20"/>
      <c r="G72" s="9">
        <v>3</v>
      </c>
      <c r="H72" s="9">
        <v>4</v>
      </c>
      <c r="I72" s="9">
        <v>2</v>
      </c>
      <c r="J72" s="9">
        <v>3</v>
      </c>
      <c r="K72" s="3">
        <v>2</v>
      </c>
      <c r="L72" s="3">
        <v>3</v>
      </c>
      <c r="M72" s="3">
        <v>3</v>
      </c>
      <c r="N72" s="3">
        <v>3</v>
      </c>
      <c r="O72" s="3">
        <v>3</v>
      </c>
      <c r="P72" s="3">
        <v>3</v>
      </c>
      <c r="Q72" s="3">
        <f t="shared" si="63"/>
        <v>2.8333333333333335</v>
      </c>
      <c r="R72" s="3">
        <f t="shared" si="3"/>
        <v>3</v>
      </c>
      <c r="S72" s="3">
        <f t="shared" si="64"/>
        <v>8.5</v>
      </c>
    </row>
    <row r="73" spans="1:19" ht="77.25" customHeight="1" x14ac:dyDescent="0.25">
      <c r="A73" s="17"/>
      <c r="B73" s="17"/>
      <c r="C73" s="33"/>
      <c r="D73" s="18" t="s">
        <v>66</v>
      </c>
      <c r="E73" s="19"/>
      <c r="F73" s="20"/>
      <c r="G73" s="9">
        <v>3</v>
      </c>
      <c r="H73" s="9">
        <v>4</v>
      </c>
      <c r="I73" s="9">
        <v>3</v>
      </c>
      <c r="J73" s="9">
        <v>4</v>
      </c>
      <c r="K73" s="3">
        <v>0</v>
      </c>
      <c r="L73" s="3">
        <v>3</v>
      </c>
      <c r="M73" s="3">
        <v>3</v>
      </c>
      <c r="N73" s="3">
        <v>3</v>
      </c>
      <c r="O73" s="3">
        <v>3</v>
      </c>
      <c r="P73" s="3">
        <v>3</v>
      </c>
      <c r="Q73" s="3">
        <f t="shared" ref="Q73:Q76" si="65">(G73+H73+I73+J73+K73+L73)/6</f>
        <v>2.8333333333333335</v>
      </c>
      <c r="R73" s="3">
        <f t="shared" ref="R73:R76" si="66">(M73+N73+O73+P73)/4</f>
        <v>3</v>
      </c>
      <c r="S73" s="3">
        <f t="shared" ref="S73:S79" si="67">Q73*R73</f>
        <v>8.5</v>
      </c>
    </row>
    <row r="74" spans="1:19" ht="77.25" customHeight="1" x14ac:dyDescent="0.25">
      <c r="A74" s="17"/>
      <c r="B74" s="17"/>
      <c r="C74" s="33"/>
      <c r="D74" s="43" t="s">
        <v>93</v>
      </c>
      <c r="E74" s="44"/>
      <c r="F74" s="45"/>
      <c r="G74" s="9">
        <v>2</v>
      </c>
      <c r="H74" s="9">
        <v>2</v>
      </c>
      <c r="I74" s="9">
        <v>3</v>
      </c>
      <c r="J74" s="9">
        <v>4</v>
      </c>
      <c r="K74" s="3">
        <v>0</v>
      </c>
      <c r="L74" s="3">
        <v>3</v>
      </c>
      <c r="M74" s="3">
        <v>3</v>
      </c>
      <c r="N74" s="3">
        <v>3</v>
      </c>
      <c r="O74" s="3">
        <v>3</v>
      </c>
      <c r="P74" s="3">
        <v>3</v>
      </c>
      <c r="Q74" s="3">
        <f t="shared" si="65"/>
        <v>2.3333333333333335</v>
      </c>
      <c r="R74" s="3">
        <f t="shared" si="66"/>
        <v>3</v>
      </c>
      <c r="S74" s="3">
        <f t="shared" si="67"/>
        <v>7</v>
      </c>
    </row>
    <row r="75" spans="1:19" ht="77.25" customHeight="1" x14ac:dyDescent="0.25">
      <c r="A75" s="17"/>
      <c r="B75" s="17"/>
      <c r="C75" s="33"/>
      <c r="D75" s="43" t="s">
        <v>94</v>
      </c>
      <c r="E75" s="44"/>
      <c r="F75" s="45"/>
      <c r="G75" s="9">
        <v>5</v>
      </c>
      <c r="H75" s="9">
        <v>4</v>
      </c>
      <c r="I75" s="9">
        <v>3</v>
      </c>
      <c r="J75" s="9">
        <v>5</v>
      </c>
      <c r="K75" s="3">
        <v>0</v>
      </c>
      <c r="L75" s="3">
        <v>1</v>
      </c>
      <c r="M75" s="3">
        <v>4</v>
      </c>
      <c r="N75" s="3">
        <v>4</v>
      </c>
      <c r="O75" s="3">
        <v>3</v>
      </c>
      <c r="P75" s="3">
        <v>3</v>
      </c>
      <c r="Q75" s="3">
        <f t="shared" si="65"/>
        <v>3</v>
      </c>
      <c r="R75" s="3">
        <f t="shared" si="66"/>
        <v>3.5</v>
      </c>
      <c r="S75" s="3">
        <f t="shared" si="67"/>
        <v>10.5</v>
      </c>
    </row>
    <row r="76" spans="1:19" ht="77.25" customHeight="1" x14ac:dyDescent="0.25">
      <c r="A76" s="17"/>
      <c r="B76" s="17"/>
      <c r="C76" s="33"/>
      <c r="D76" s="43" t="s">
        <v>95</v>
      </c>
      <c r="E76" s="44"/>
      <c r="F76" s="45"/>
      <c r="G76" s="9">
        <v>3</v>
      </c>
      <c r="H76" s="9">
        <v>4</v>
      </c>
      <c r="I76" s="9">
        <v>3</v>
      </c>
      <c r="J76" s="9">
        <v>4</v>
      </c>
      <c r="K76" s="3">
        <v>0</v>
      </c>
      <c r="L76" s="3">
        <v>3</v>
      </c>
      <c r="M76" s="3">
        <v>3</v>
      </c>
      <c r="N76" s="3">
        <v>3</v>
      </c>
      <c r="O76" s="3">
        <v>3</v>
      </c>
      <c r="P76" s="3">
        <v>2</v>
      </c>
      <c r="Q76" s="3">
        <f t="shared" si="65"/>
        <v>2.8333333333333335</v>
      </c>
      <c r="R76" s="3">
        <f t="shared" si="66"/>
        <v>2.75</v>
      </c>
      <c r="S76" s="3">
        <f t="shared" si="67"/>
        <v>7.791666666666667</v>
      </c>
    </row>
    <row r="77" spans="1:19" ht="77.25" customHeight="1" x14ac:dyDescent="0.25">
      <c r="A77" s="17"/>
      <c r="B77" s="17"/>
      <c r="C77" s="33"/>
      <c r="D77" s="43" t="s">
        <v>96</v>
      </c>
      <c r="E77" s="44"/>
      <c r="F77" s="45"/>
      <c r="G77" s="9">
        <v>3</v>
      </c>
      <c r="H77" s="9">
        <v>2</v>
      </c>
      <c r="I77" s="9">
        <v>4</v>
      </c>
      <c r="J77" s="9">
        <v>4</v>
      </c>
      <c r="K77" s="3">
        <v>0</v>
      </c>
      <c r="L77" s="3">
        <v>3</v>
      </c>
      <c r="M77" s="3">
        <v>3</v>
      </c>
      <c r="N77" s="3">
        <v>3</v>
      </c>
      <c r="O77" s="3">
        <v>3</v>
      </c>
      <c r="P77" s="3">
        <v>3</v>
      </c>
      <c r="Q77" s="3">
        <f t="shared" si="63"/>
        <v>2.6666666666666665</v>
      </c>
      <c r="R77" s="3">
        <f t="shared" si="3"/>
        <v>3</v>
      </c>
      <c r="S77" s="3">
        <f t="shared" si="67"/>
        <v>8</v>
      </c>
    </row>
    <row r="78" spans="1:19" ht="75.75" customHeight="1" x14ac:dyDescent="0.25">
      <c r="A78" s="50"/>
      <c r="B78" s="50"/>
      <c r="C78" s="53"/>
      <c r="D78" s="18" t="s">
        <v>67</v>
      </c>
      <c r="E78" s="19"/>
      <c r="F78" s="20"/>
      <c r="G78" s="9">
        <v>4</v>
      </c>
      <c r="H78" s="9">
        <v>4</v>
      </c>
      <c r="I78" s="9">
        <v>3</v>
      </c>
      <c r="J78" s="9">
        <v>4</v>
      </c>
      <c r="K78" s="3">
        <v>0</v>
      </c>
      <c r="L78" s="3">
        <v>3</v>
      </c>
      <c r="M78" s="3">
        <v>3</v>
      </c>
      <c r="N78" s="3">
        <v>3</v>
      </c>
      <c r="O78" s="3">
        <v>3</v>
      </c>
      <c r="P78" s="3">
        <v>3</v>
      </c>
      <c r="Q78" s="3">
        <f t="shared" si="63"/>
        <v>3</v>
      </c>
      <c r="R78" s="3">
        <f t="shared" si="3"/>
        <v>3</v>
      </c>
      <c r="S78" s="3">
        <f t="shared" si="67"/>
        <v>9</v>
      </c>
    </row>
    <row r="79" spans="1:19" ht="195" customHeight="1" x14ac:dyDescent="0.25">
      <c r="A79" s="57" t="s">
        <v>108</v>
      </c>
      <c r="B79" s="57"/>
      <c r="C79" s="57"/>
      <c r="D79" s="18" t="s">
        <v>68</v>
      </c>
      <c r="E79" s="19"/>
      <c r="F79" s="20"/>
      <c r="G79" s="9">
        <v>3</v>
      </c>
      <c r="H79" s="9">
        <v>4</v>
      </c>
      <c r="I79" s="9">
        <v>3</v>
      </c>
      <c r="J79" s="9">
        <v>4</v>
      </c>
      <c r="K79" s="3">
        <v>2</v>
      </c>
      <c r="L79" s="3">
        <v>3</v>
      </c>
      <c r="M79" s="3">
        <v>3</v>
      </c>
      <c r="N79" s="3">
        <v>3</v>
      </c>
      <c r="O79" s="3">
        <v>3</v>
      </c>
      <c r="P79" s="3">
        <v>3</v>
      </c>
      <c r="Q79" s="3">
        <f t="shared" si="63"/>
        <v>3.1666666666666665</v>
      </c>
      <c r="R79" s="3">
        <f t="shared" si="3"/>
        <v>3</v>
      </c>
      <c r="S79" s="3">
        <f t="shared" si="67"/>
        <v>9.5</v>
      </c>
    </row>
    <row r="80" spans="1:19" ht="195" customHeight="1" x14ac:dyDescent="0.25">
      <c r="A80" s="2"/>
      <c r="B80" s="2"/>
      <c r="C80" s="2"/>
      <c r="D80" s="5"/>
      <c r="E80" s="5"/>
      <c r="F80" s="5"/>
      <c r="G80" s="5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7" ht="34.5" customHeight="1" x14ac:dyDescent="0.25">
      <c r="A81" s="2"/>
      <c r="B81" s="2"/>
      <c r="C81" s="2"/>
      <c r="D81" s="56"/>
      <c r="E81" s="56"/>
      <c r="F81" s="56"/>
      <c r="G81" s="56"/>
    </row>
    <row r="82" spans="1:7" ht="36" customHeight="1" x14ac:dyDescent="0.25">
      <c r="A82" s="2"/>
      <c r="B82" s="2"/>
      <c r="C82" s="2"/>
      <c r="D82" s="38"/>
      <c r="E82" s="38"/>
      <c r="F82" s="38"/>
      <c r="G82" s="38"/>
    </row>
    <row r="83" spans="1:7" ht="39.75" customHeight="1" x14ac:dyDescent="0.25">
      <c r="A83" s="2"/>
      <c r="B83" s="2"/>
      <c r="C83" s="2"/>
      <c r="D83" s="37"/>
      <c r="E83" s="37"/>
      <c r="F83" s="37"/>
      <c r="G83" s="37"/>
    </row>
    <row r="84" spans="1:7" ht="30" customHeight="1" x14ac:dyDescent="0.25">
      <c r="A84" s="2"/>
      <c r="B84" s="2"/>
      <c r="C84" s="2"/>
      <c r="D84" s="37"/>
      <c r="E84" s="37"/>
      <c r="F84" s="37"/>
      <c r="G84" s="37"/>
    </row>
    <row r="85" spans="1:7" ht="15" customHeight="1" x14ac:dyDescent="0.25">
      <c r="A85" s="54"/>
      <c r="B85" s="58"/>
      <c r="C85" s="2"/>
      <c r="D85" s="37"/>
      <c r="E85" s="37"/>
      <c r="F85" s="37"/>
      <c r="G85" s="37"/>
    </row>
    <row r="86" spans="1:7" ht="33" customHeight="1" x14ac:dyDescent="0.25">
      <c r="A86" s="54"/>
      <c r="B86" s="58"/>
      <c r="C86" s="2"/>
      <c r="D86" s="2"/>
      <c r="E86" s="2"/>
      <c r="F86" s="2"/>
      <c r="G86" s="2"/>
    </row>
    <row r="87" spans="1:7" ht="15" customHeight="1" x14ac:dyDescent="0.25"/>
  </sheetData>
  <mergeCells count="107">
    <mergeCell ref="A67:B69"/>
    <mergeCell ref="A45:B65"/>
    <mergeCell ref="A30:B36"/>
    <mergeCell ref="A37:B44"/>
    <mergeCell ref="A71:C78"/>
    <mergeCell ref="A85:A86"/>
    <mergeCell ref="D67:F67"/>
    <mergeCell ref="D68:F68"/>
    <mergeCell ref="D69:F69"/>
    <mergeCell ref="D70:F70"/>
    <mergeCell ref="A66:C66"/>
    <mergeCell ref="D34:F34"/>
    <mergeCell ref="D45:F45"/>
    <mergeCell ref="D63:F63"/>
    <mergeCell ref="D81:G81"/>
    <mergeCell ref="A79:C79"/>
    <mergeCell ref="A70:C70"/>
    <mergeCell ref="D71:F71"/>
    <mergeCell ref="D72:F72"/>
    <mergeCell ref="D77:F77"/>
    <mergeCell ref="D78:F78"/>
    <mergeCell ref="D75:F75"/>
    <mergeCell ref="B85:B86"/>
    <mergeCell ref="D42:F42"/>
    <mergeCell ref="D79:F79"/>
    <mergeCell ref="D44:F44"/>
    <mergeCell ref="D11:F11"/>
    <mergeCell ref="D12:F12"/>
    <mergeCell ref="D17:F17"/>
    <mergeCell ref="D26:F26"/>
    <mergeCell ref="D27:F27"/>
    <mergeCell ref="D29:F29"/>
    <mergeCell ref="D32:F32"/>
    <mergeCell ref="D33:F33"/>
    <mergeCell ref="D35:F35"/>
    <mergeCell ref="D16:F16"/>
    <mergeCell ref="D66:F66"/>
    <mergeCell ref="D46:F46"/>
    <mergeCell ref="D47:F47"/>
    <mergeCell ref="D65:F65"/>
    <mergeCell ref="D76:F76"/>
    <mergeCell ref="D18:F18"/>
    <mergeCell ref="D13:F13"/>
    <mergeCell ref="D15:F15"/>
    <mergeCell ref="D19:F19"/>
    <mergeCell ref="D20:F20"/>
    <mergeCell ref="D22:F22"/>
    <mergeCell ref="D85:G85"/>
    <mergeCell ref="D84:G84"/>
    <mergeCell ref="D83:G83"/>
    <mergeCell ref="D82:G82"/>
    <mergeCell ref="D38:F38"/>
    <mergeCell ref="D37:F37"/>
    <mergeCell ref="D40:F40"/>
    <mergeCell ref="D30:F30"/>
    <mergeCell ref="D31:F31"/>
    <mergeCell ref="D36:F36"/>
    <mergeCell ref="D39:F39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4:F64"/>
    <mergeCell ref="D73:F73"/>
    <mergeCell ref="D74:F74"/>
    <mergeCell ref="A1:S1"/>
    <mergeCell ref="S3:S5"/>
    <mergeCell ref="D6:F6"/>
    <mergeCell ref="D7:F7"/>
    <mergeCell ref="D10:F10"/>
    <mergeCell ref="I3:I5"/>
    <mergeCell ref="J3:J5"/>
    <mergeCell ref="Q3:Q5"/>
    <mergeCell ref="R3:R5"/>
    <mergeCell ref="K3:K5"/>
    <mergeCell ref="L3:L5"/>
    <mergeCell ref="M3:M5"/>
    <mergeCell ref="N3:N5"/>
    <mergeCell ref="O3:O5"/>
    <mergeCell ref="P3:P5"/>
    <mergeCell ref="A6:C10"/>
    <mergeCell ref="D8:F8"/>
    <mergeCell ref="A3:C5"/>
    <mergeCell ref="D3:F5"/>
    <mergeCell ref="G3:G5"/>
    <mergeCell ref="H3:H5"/>
    <mergeCell ref="D9:F9"/>
    <mergeCell ref="A11:B29"/>
    <mergeCell ref="D48:F48"/>
    <mergeCell ref="D49:F49"/>
    <mergeCell ref="D50:F50"/>
    <mergeCell ref="D51:F51"/>
    <mergeCell ref="D52:F52"/>
    <mergeCell ref="D41:F41"/>
    <mergeCell ref="D14:F14"/>
    <mergeCell ref="D28:F28"/>
    <mergeCell ref="D21:F21"/>
    <mergeCell ref="D23:F23"/>
    <mergeCell ref="D24:F24"/>
    <mergeCell ref="D25:F25"/>
    <mergeCell ref="D43:F43"/>
  </mergeCells>
  <pageMargins left="3.937007874015748E-2" right="3.937007874015748E-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_Comune__</cp:lastModifiedBy>
  <cp:lastPrinted>2018-02-16T08:42:40Z</cp:lastPrinted>
  <dcterms:created xsi:type="dcterms:W3CDTF">2014-12-24T09:28:57Z</dcterms:created>
  <dcterms:modified xsi:type="dcterms:W3CDTF">2018-02-16T12:38:54Z</dcterms:modified>
</cp:coreProperties>
</file>